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200" windowHeight="6350"/>
  </bookViews>
  <sheets>
    <sheet name="PPI" sheetId="1" r:id="rId1"/>
    <sheet name="PPL" sheetId="2" r:id="rId2"/>
    <sheet name="PC" sheetId="3" r:id="rId3"/>
  </sheets>
  <definedNames>
    <definedName name="_xlnm.Print_Area" localSheetId="0">PPI!$A$1:$N$185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n37zdLtMSMbUuZTcosAJWpjGKUbeYRYDhSocSiPWYmg="/>
    </ext>
  </extLst>
</workbook>
</file>

<file path=xl/calcChain.xml><?xml version="1.0" encoding="utf-8"?>
<calcChain xmlns="http://schemas.openxmlformats.org/spreadsheetml/2006/main">
  <c r="E45" i="3" l="1"/>
  <c r="H36" i="2" l="1"/>
  <c r="H32" i="2"/>
  <c r="H28" i="2"/>
  <c r="H24" i="2"/>
  <c r="H20" i="2"/>
  <c r="H16" i="2"/>
  <c r="H12" i="2"/>
  <c r="H8" i="2"/>
  <c r="H9" i="1"/>
  <c r="H13" i="1"/>
  <c r="E57" i="3" l="1"/>
  <c r="E41" i="3" l="1"/>
  <c r="E52" i="3"/>
  <c r="E29" i="3"/>
  <c r="E24" i="3"/>
  <c r="E19" i="3"/>
  <c r="E12" i="3"/>
  <c r="F36" i="2"/>
  <c r="F32" i="2"/>
  <c r="F28" i="2"/>
  <c r="F24" i="2"/>
  <c r="F20" i="2"/>
  <c r="F16" i="2"/>
  <c r="F12" i="2"/>
  <c r="F8" i="2"/>
  <c r="H72" i="1" l="1"/>
  <c r="H68" i="1"/>
  <c r="H64" i="1"/>
  <c r="H60" i="1"/>
  <c r="H56" i="1"/>
  <c r="H51" i="1"/>
  <c r="H170" i="1" l="1"/>
  <c r="H157" i="1"/>
  <c r="H161" i="1"/>
  <c r="H165" i="1"/>
  <c r="H153" i="1"/>
  <c r="H148" i="1"/>
  <c r="H144" i="1"/>
  <c r="H139" i="1"/>
  <c r="H130" i="1"/>
  <c r="H126" i="1"/>
  <c r="H134" i="1"/>
  <c r="H121" i="1"/>
  <c r="H116" i="1"/>
  <c r="H104" i="1"/>
  <c r="H99" i="1"/>
  <c r="H95" i="1"/>
  <c r="H90" i="1"/>
  <c r="H81" i="1"/>
  <c r="H77" i="1"/>
  <c r="H85" i="1"/>
  <c r="H47" i="1"/>
  <c r="H43" i="1"/>
  <c r="H39" i="1"/>
  <c r="H34" i="1"/>
  <c r="H22" i="1"/>
  <c r="H26" i="1"/>
  <c r="H30" i="1"/>
  <c r="H18" i="1"/>
</calcChain>
</file>

<file path=xl/sharedStrings.xml><?xml version="1.0" encoding="utf-8"?>
<sst xmlns="http://schemas.openxmlformats.org/spreadsheetml/2006/main" count="535" uniqueCount="240">
  <si>
    <t>EXPOSICIÓN NACIONAL SHORTHORN 2023</t>
  </si>
  <si>
    <t>93a. EXPOSICION DE BOLIVAR - BS. AS.</t>
  </si>
  <si>
    <t>SECCION PEDIGREE INDIVIDUAL</t>
  </si>
  <si>
    <t>HEMBRAS</t>
  </si>
  <si>
    <t>Fecha de ingreso:</t>
  </si>
  <si>
    <t>BOX</t>
  </si>
  <si>
    <t>R.P.</t>
  </si>
  <si>
    <t>H.B.A.</t>
  </si>
  <si>
    <t>NOMBRE DEL PRODUCTO</t>
  </si>
  <si>
    <t>FEC.NAC.</t>
  </si>
  <si>
    <t>DIAS</t>
  </si>
  <si>
    <t>C.E.</t>
  </si>
  <si>
    <t>EXPOSITOR</t>
  </si>
  <si>
    <t>CAMP. TERNERA MENOR - 8a. CATEGORIA</t>
  </si>
  <si>
    <t>H.M. Eyherabide</t>
  </si>
  <si>
    <t>PADRE:</t>
  </si>
  <si>
    <t>ROOSMO MATIAS STAR</t>
  </si>
  <si>
    <t>MADRE:</t>
  </si>
  <si>
    <t>NO VENDE</t>
  </si>
  <si>
    <t>Lucq Flori</t>
  </si>
  <si>
    <t>Lagrange Lucas</t>
  </si>
  <si>
    <t>ALSTON GORDON HIGHLANDER</t>
  </si>
  <si>
    <t>ROOSMO HERMANITA 9</t>
  </si>
  <si>
    <r>
      <rPr>
        <b/>
        <sz val="8"/>
        <color theme="1"/>
        <rFont val="Arial"/>
        <family val="2"/>
      </rPr>
      <t>F.MART.:</t>
    </r>
    <r>
      <rPr>
        <sz val="8"/>
        <color theme="1"/>
        <rFont val="Arial"/>
        <family val="2"/>
      </rPr>
      <t xml:space="preserve"> J. y M. de la Serna</t>
    </r>
  </si>
  <si>
    <t>Leave Tarquina</t>
  </si>
  <si>
    <t>H.M.Eyherabide- La Dolores SA</t>
  </si>
  <si>
    <t>LEAVE RIYADH</t>
  </si>
  <si>
    <t>LEAVE JULIE</t>
  </si>
  <si>
    <t>CAMP. TERNERA INTERMEDIA - 9a. CATEGORIA</t>
  </si>
  <si>
    <t>Sieulot Anemone 146 T/E</t>
  </si>
  <si>
    <t>Santa Ursula S.A</t>
  </si>
  <si>
    <t>MEARNS WWILLIE X298</t>
  </si>
  <si>
    <t>FORTIN ANEMONE X2975</t>
  </si>
  <si>
    <t>Suc.Real Haydee</t>
  </si>
  <si>
    <r>
      <rPr>
        <b/>
        <sz val="8"/>
        <color theme="1"/>
        <rFont val="Arial"/>
        <family val="2"/>
      </rPr>
      <t>F.MART.:</t>
    </r>
    <r>
      <rPr>
        <sz val="8"/>
        <color theme="1"/>
        <rFont val="Arial"/>
        <family val="2"/>
      </rPr>
      <t xml:space="preserve"> Casa Maineri</t>
    </r>
  </si>
  <si>
    <t>De Land Luisina 829 Huracanada</t>
  </si>
  <si>
    <t>Suc.Real Haydee- Vidal Gonzalo</t>
  </si>
  <si>
    <t>O.INDIO ALABAMA</t>
  </si>
  <si>
    <t>R.ANACONDA</t>
  </si>
  <si>
    <t>Lucq Poderosa</t>
  </si>
  <si>
    <t>ALSTON POLAR STAR</t>
  </si>
  <si>
    <t>ROOSMO SARDINA</t>
  </si>
  <si>
    <t>Lucq Bonita</t>
  </si>
  <si>
    <t>La Balbina S.R.L.- P.Granillo Posse</t>
  </si>
  <si>
    <t>JSF BIG TICKET 131D</t>
  </si>
  <si>
    <t>ROOSMO AMERICANA</t>
  </si>
  <si>
    <t>Landisar Junior RP 80</t>
  </si>
  <si>
    <t>La Trinidad Agrop. SA y San Miguel</t>
  </si>
  <si>
    <t>LANDISAR KNOX KARL</t>
  </si>
  <si>
    <t>LANDISAN KARL</t>
  </si>
  <si>
    <r>
      <rPr>
        <b/>
        <sz val="8"/>
        <color theme="1"/>
        <rFont val="Arial"/>
        <family val="2"/>
      </rPr>
      <t>F.MART.:</t>
    </r>
    <r>
      <rPr>
        <sz val="8"/>
        <color theme="1"/>
        <rFont val="Arial"/>
        <family val="2"/>
      </rPr>
      <t xml:space="preserve"> Ferias del Centro</t>
    </r>
  </si>
  <si>
    <t>De Land Mary Yes Sara T/E</t>
  </si>
  <si>
    <t>S.YESTERDAY</t>
  </si>
  <si>
    <t>R.MARY 3 T/E</t>
  </si>
  <si>
    <t>De Land Julia 717 Sara T/E</t>
  </si>
  <si>
    <t>R.PREFERIDO</t>
  </si>
  <si>
    <t>R.JULIA 8</t>
  </si>
  <si>
    <t>Roosmo Chila</t>
  </si>
  <si>
    <t>Facundo Suarez</t>
  </si>
  <si>
    <t>JFSTIME SQUARE 120 G ET</t>
  </si>
  <si>
    <t>ROOSMO PREFERIDA 1 H</t>
  </si>
  <si>
    <t>Echeza 582 Arr Ld R178</t>
  </si>
  <si>
    <t>La Balbina S.R.L.</t>
  </si>
  <si>
    <t>ECHEZA X43 UNION ARROGANTE</t>
  </si>
  <si>
    <t>ECHEZA PC 582</t>
  </si>
  <si>
    <t>Tuyu Monona</t>
  </si>
  <si>
    <t>La Primitiva de Madariaga SRL- Miguel Durando</t>
  </si>
  <si>
    <t>ALLWE X26 CACIQUE</t>
  </si>
  <si>
    <t>TUYU MORENA</t>
  </si>
  <si>
    <t>Lucq Atrevida</t>
  </si>
  <si>
    <t>Lucas Lagrange</t>
  </si>
  <si>
    <t>JSF CAPICHE 46U</t>
  </si>
  <si>
    <t>ROOSMO MARIANITA</t>
  </si>
  <si>
    <t>Roosmo Blanca Nieves</t>
  </si>
  <si>
    <t>L.Macaroni, S.A. Fernandez y SMM S.A.</t>
  </si>
  <si>
    <t>MURIDALE PHANTOM</t>
  </si>
  <si>
    <t>ROOSMO PREFERIDA 17</t>
  </si>
  <si>
    <t>Roosmo Mira</t>
  </si>
  <si>
    <t>L.Macaroni y C.Bianccioti</t>
  </si>
  <si>
    <t>JSF TIMES SQUARE</t>
  </si>
  <si>
    <t>ROOSMO CAPRISCHOSA</t>
  </si>
  <si>
    <t>Landisan Campanita 1985</t>
  </si>
  <si>
    <t>Urdamagro SA y San Miguel</t>
  </si>
  <si>
    <t>LANDISAN KNOX KARL</t>
  </si>
  <si>
    <t>OMIX63 INDIO CAMPANITA</t>
  </si>
  <si>
    <t>CAMP. VAQUILLONA MENOR - 11a. CATEGORIA</t>
  </si>
  <si>
    <t>De Land 256 TS Angela T/E</t>
  </si>
  <si>
    <t>JSF TIME SQUARE</t>
  </si>
  <si>
    <t>M.X256X8P.X573</t>
  </si>
  <si>
    <t>ECHEZA X49 FURI PITUCO</t>
  </si>
  <si>
    <t>Echeza 518 Jni Noche R172</t>
  </si>
  <si>
    <t>ECHEZA PC 518</t>
  </si>
  <si>
    <t>Noche Azul Agra</t>
  </si>
  <si>
    <t>P.Granillo Posse</t>
  </si>
  <si>
    <t>ROOSMO JUANA</t>
  </si>
  <si>
    <t>Lucq GC</t>
  </si>
  <si>
    <t>ROOSMO ROSENDO 26</t>
  </si>
  <si>
    <t>CAMP. VAQUILLONA MAYOR - 13a. CATEGORIA</t>
  </si>
  <si>
    <t>Leave Gaia -T/E-</t>
  </si>
  <si>
    <t>H.M.Eyherabide-La Dolores-J.de</t>
  </si>
  <si>
    <t>LEAVE AFRODITA</t>
  </si>
  <si>
    <t>Elordy-G.Fox</t>
  </si>
  <si>
    <t>De Land Serena Nieta Preferida</t>
  </si>
  <si>
    <t>Suc.Real Haydee-La Dolores-J.de</t>
  </si>
  <si>
    <t>R.PREFERIDO 10</t>
  </si>
  <si>
    <t>ROOSMO SERENA</t>
  </si>
  <si>
    <t>Elordy-G. Fox</t>
  </si>
  <si>
    <t>Pampeana S.A.</t>
  </si>
  <si>
    <t xml:space="preserve"> VENDE</t>
  </si>
  <si>
    <t>Leave Libra</t>
  </si>
  <si>
    <t>H.M.Eyherabide-La Primitiva- Doble</t>
  </si>
  <si>
    <t>LEAVE BRACO</t>
  </si>
  <si>
    <t>LEAVE FABULOSA</t>
  </si>
  <si>
    <t>G del litoral</t>
  </si>
  <si>
    <t>CAMP. VACA CON CRIA- 15a. CATEGORIA</t>
  </si>
  <si>
    <t>MACHOS</t>
  </si>
  <si>
    <t>CAMP. TERNERO MENOR - 1a. CATEGORIA</t>
  </si>
  <si>
    <t>Leave Mario -T/E-</t>
  </si>
  <si>
    <t>LEAVE ELVIRA</t>
  </si>
  <si>
    <t>CAMP. TERNERO INTERMEDIO - 2a. CATEGORIA</t>
  </si>
  <si>
    <t>Tarbes Conde Red 2060</t>
  </si>
  <si>
    <t>PERIBEBUY JUNIORS 1</t>
  </si>
  <si>
    <t>TARBES COUNTESS 1884</t>
  </si>
  <si>
    <t>CAMP. TERNERO MAYOR - 3a. CATEGORIA</t>
  </si>
  <si>
    <t>De Land Indalecio T/E</t>
  </si>
  <si>
    <t>R.TITA</t>
  </si>
  <si>
    <t>Elordy</t>
  </si>
  <si>
    <t>Carlotas Tiptop</t>
  </si>
  <si>
    <t>Agrop.Ibis</t>
  </si>
  <si>
    <t>MARIA LUCIA YESTERDAY 8758 TE</t>
  </si>
  <si>
    <t>CARLOTAS DARK ROSE 243</t>
  </si>
  <si>
    <t>CAMP. JUNIOR - 4a. CATEGORIA</t>
  </si>
  <si>
    <t>Leave Tomas -T/E-</t>
  </si>
  <si>
    <t>H.M.Eyherabide-H.Lavalle-M.Vila</t>
  </si>
  <si>
    <t>Moret de Lavalle</t>
  </si>
  <si>
    <t>Echeza X105 CHN 52 Gorrion</t>
  </si>
  <si>
    <t>ALLWE 119 KNOX X2228</t>
  </si>
  <si>
    <t>ECHEZA UNION LUCERO X52</t>
  </si>
  <si>
    <t>CAMP. DOS AÑOS MENOR  - 5a. CATEGORIA</t>
  </si>
  <si>
    <t>Roosmo Pedrito</t>
  </si>
  <si>
    <t>L.Macaroni,J.Corbetta,L.Tortolo-</t>
  </si>
  <si>
    <t>ROOSMO ROSENDO</t>
  </si>
  <si>
    <t>ROOSMO BATUCADA</t>
  </si>
  <si>
    <t>J.A.Erbetti</t>
  </si>
  <si>
    <t>Roosmo Peluzo</t>
  </si>
  <si>
    <t>L.Macaroni-La Dolores S.A.</t>
  </si>
  <si>
    <t>ROOSMO ROSITA</t>
  </si>
  <si>
    <t>CAMP. DOS AÑOS - 6a. CATEGORIA</t>
  </si>
  <si>
    <t>Leave Tito</t>
  </si>
  <si>
    <t>LEAVE TZARINA</t>
  </si>
  <si>
    <t>Sieulot Mister Fausto 144</t>
  </si>
  <si>
    <t>TARBES DAISY FAUSTO 1529</t>
  </si>
  <si>
    <t>SIEULOT MISS CATHERINE 97</t>
  </si>
  <si>
    <t>VENDE</t>
  </si>
  <si>
    <t>De Land Pirata</t>
  </si>
  <si>
    <t>Suc.Real Haydee- La Trinidad Agrop.</t>
  </si>
  <si>
    <t>R.MERLUZA</t>
  </si>
  <si>
    <t>Echeza R77 Fur 210 Nandubay</t>
  </si>
  <si>
    <t>M.A.Landivar-L.Dubois-M.A.Durando</t>
  </si>
  <si>
    <t>ECHEZA X27 UNION FURIOSO</t>
  </si>
  <si>
    <t>ECHEZA PC 210</t>
  </si>
  <si>
    <t>CAMP. SENIOR - 7a. CATEGORIA</t>
  </si>
  <si>
    <t>Chascomus Silvestre</t>
  </si>
  <si>
    <t>La Balbina-L.Dubois-M.Durando</t>
  </si>
  <si>
    <t>CHASCOMUS FELICIA</t>
  </si>
  <si>
    <t>SECCION PEDIGREE LOTE</t>
  </si>
  <si>
    <t>HEMBRA</t>
  </si>
  <si>
    <t>0513420</t>
  </si>
  <si>
    <t>AVANT YAGURE (332)</t>
  </si>
  <si>
    <t>AVANT L. N. RP 114</t>
  </si>
  <si>
    <t>Juan A. Cartier</t>
  </si>
  <si>
    <t>0513421</t>
  </si>
  <si>
    <t>AVANT  YAGUARETE (299)</t>
  </si>
  <si>
    <t>AVANT CAMBÁ RP 386</t>
  </si>
  <si>
    <t>0513436</t>
  </si>
  <si>
    <t>ROOSMO HERMANO (510)</t>
  </si>
  <si>
    <t>AVANT POLVORITA RP206</t>
  </si>
  <si>
    <t>0513423</t>
  </si>
  <si>
    <t>AVANT DENNIS (183)</t>
  </si>
  <si>
    <t>AVANT YERBABRUJA RP 346</t>
  </si>
  <si>
    <t>0513426</t>
  </si>
  <si>
    <t>BIG TICKET (131 D)</t>
  </si>
  <si>
    <t>AVANT MENS BARONESA RP112</t>
  </si>
  <si>
    <t>0513430</t>
  </si>
  <si>
    <t>0513425</t>
  </si>
  <si>
    <t>AVANT MENS BARONESA FRANCA RP134</t>
  </si>
  <si>
    <t>0513417</t>
  </si>
  <si>
    <t>AVANT YAGUANE (300)</t>
  </si>
  <si>
    <t>SECCION PURO CONTROLADO</t>
  </si>
  <si>
    <t>CAT.</t>
  </si>
  <si>
    <t>F.MART.</t>
  </si>
  <si>
    <t>CAMP. DOS DIENTES - 18a. CATEGORIA</t>
  </si>
  <si>
    <t>2 D.</t>
  </si>
  <si>
    <t>Silvia Larroque de Lamatina</t>
  </si>
  <si>
    <r>
      <rPr>
        <sz val="10"/>
        <color theme="1"/>
        <rFont val="Arial"/>
        <family val="2"/>
      </rPr>
      <t>F.MART.:</t>
    </r>
    <r>
      <rPr>
        <sz val="10"/>
        <color theme="1"/>
        <rFont val="Arial"/>
        <family val="2"/>
      </rPr>
      <t xml:space="preserve"> J. y M. de la Serna</t>
    </r>
  </si>
  <si>
    <t xml:space="preserve">VENDE </t>
  </si>
  <si>
    <t>Alberto Almada</t>
  </si>
  <si>
    <t>F.MART.: J. y M. de la Serna</t>
  </si>
  <si>
    <t>F.MART.: Ferias del Centro</t>
  </si>
  <si>
    <t>CAMP. TERNERA - 20a. CATEGORIA</t>
  </si>
  <si>
    <t>D L.</t>
  </si>
  <si>
    <t xml:space="preserve">NO VENDE </t>
  </si>
  <si>
    <t>CAMP. DIENTES DE LECHE - 21a. CATEGORIA</t>
  </si>
  <si>
    <t>D L</t>
  </si>
  <si>
    <t>Urdamagro SA</t>
  </si>
  <si>
    <t>de Elordy Joaquin- La Dolores S.A-</t>
  </si>
  <si>
    <t>H.M.Eyherabide-R.Benitez</t>
  </si>
  <si>
    <t>J. de Elordy-G. Fox</t>
  </si>
  <si>
    <t>L.Lagrange-P. y A. Ferrero SC-La Dolores-</t>
  </si>
  <si>
    <t>CAMP. VAQUILLONA INTERMEDIA - 12a. CATEGORIA</t>
  </si>
  <si>
    <t>La Solita</t>
  </si>
  <si>
    <r>
      <t>F.MART.:</t>
    </r>
    <r>
      <rPr>
        <sz val="8"/>
        <color theme="1"/>
        <rFont val="Arial"/>
        <family val="2"/>
      </rPr>
      <t xml:space="preserve"> Casa Maineri</t>
    </r>
  </si>
  <si>
    <t>94a. EXPOSICION DE BOLIVAR - BS. AS.</t>
  </si>
  <si>
    <t>4 D.</t>
  </si>
  <si>
    <t>CAMP. TERNERA MAYOR - 10a. CATEGORIA "A"</t>
  </si>
  <si>
    <t>CAMP. TERNERA MAYOR - 10a. CATEGORIA "B"</t>
  </si>
  <si>
    <t>Cria</t>
  </si>
  <si>
    <t>Cria 1036</t>
  </si>
  <si>
    <t>Cria 1038 y 1119</t>
  </si>
  <si>
    <t>La Trinidad Agrop. S.A. y San Miguel</t>
  </si>
  <si>
    <t>Suc. de Jorge F. Sinclair</t>
  </si>
  <si>
    <t>1 PREMIO / CAMPEÓN</t>
  </si>
  <si>
    <t>2 PREMIO / RDO. DE CAMPEÓN</t>
  </si>
  <si>
    <t>3 PREMIO / 3 MEJOR</t>
  </si>
  <si>
    <t>4 PREMIO</t>
  </si>
  <si>
    <t>5 PREMIO</t>
  </si>
  <si>
    <t>1 PREMIO / RDO. DE CAMPEÓN</t>
  </si>
  <si>
    <t>2 PREMIO</t>
  </si>
  <si>
    <t>3 PREMIO</t>
  </si>
  <si>
    <t>2 PREMIO / 3 MEJOR</t>
  </si>
  <si>
    <t>1 PREMIO / CAMPEÓN / RDO. DE GRAN CAMPEÓN</t>
  </si>
  <si>
    <t>1 PREMIO / CAMPEÓN / GRAN CAMPEÓN</t>
  </si>
  <si>
    <t>1 PREMIO / CAMPEÓN / 3 MEJOR</t>
  </si>
  <si>
    <t>MEJOR</t>
  </si>
  <si>
    <t>SUPLENTE</t>
  </si>
  <si>
    <t>2 PREMIO / RDO. DE CAMPEÓN / RDO. DE GRAN CAMPEÓN</t>
  </si>
  <si>
    <t>2 MEJOR</t>
  </si>
  <si>
    <t>2 PREMIO / RDO. DE CAMPEÓN / 3 MEJOR</t>
  </si>
  <si>
    <t>3 PREMIO / 3 MEJOR / 3 MEJOR</t>
  </si>
  <si>
    <t>LOTE INCOMPLETO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</si>
</sst>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\ * #,##0.00_-;\-&quot;$&quot;\ * #,##0.00_-;_-&quot;$&quot;\ * &quot;-&quot;??_-;_-@"/>
  </numFmts>
  <fonts count="2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8"/>
      <color rgb="FF333333"/>
      <name val="Arial"/>
      <family val="2"/>
    </font>
    <font>
      <b/>
      <sz val="20"/>
      <color theme="1"/>
      <name val="Arial"/>
      <family val="2"/>
    </font>
    <font>
      <b/>
      <sz val="2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b/>
      <sz val="12"/>
      <color rgb="FFFFFFFF"/>
      <name val="Arial"/>
      <family val="2"/>
    </font>
    <font>
      <sz val="7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Tahoma"/>
      <family val="2"/>
    </font>
    <font>
      <b/>
      <sz val="28"/>
      <color rgb="FF000000"/>
      <name val="Arial"/>
      <family val="2"/>
    </font>
    <font>
      <b/>
      <sz val="18"/>
      <color rgb="FF000000"/>
      <name val="Arial"/>
      <family val="2"/>
    </font>
    <font>
      <sz val="14"/>
      <color theme="1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0"/>
      <name val="Arial"/>
      <family val="2"/>
      <scheme val="minor"/>
    </font>
    <font>
      <b/>
      <sz val="14"/>
      <color theme="1"/>
      <name val="Arial"/>
      <family val="2"/>
    </font>
    <font>
      <sz val="14"/>
      <color rgb="FF000000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CC99"/>
        <bgColor rgb="FFFFCC99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</fills>
  <borders count="3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4" fontId="1" fillId="0" borderId="9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4" borderId="15" xfId="0" applyFont="1" applyFill="1" applyBorder="1" applyAlignment="1">
      <alignment horizontal="left" vertical="center"/>
    </xf>
    <xf numFmtId="0" fontId="15" fillId="5" borderId="16" xfId="0" applyFont="1" applyFill="1" applyBorder="1" applyAlignment="1">
      <alignment vertical="center"/>
    </xf>
    <xf numFmtId="0" fontId="12" fillId="5" borderId="16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/>
    <xf numFmtId="14" fontId="5" fillId="0" borderId="0" xfId="0" applyNumberFormat="1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5" fillId="5" borderId="14" xfId="0" applyFont="1" applyFill="1" applyBorder="1" applyAlignment="1">
      <alignment vertical="center"/>
    </xf>
    <xf numFmtId="0" fontId="12" fillId="5" borderId="14" xfId="0" applyFont="1" applyFill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7" fillId="0" borderId="0" xfId="0" applyFont="1"/>
    <xf numFmtId="0" fontId="7" fillId="0" borderId="21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14" fontId="18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left" vertical="center"/>
    </xf>
    <xf numFmtId="0" fontId="1" fillId="0" borderId="11" xfId="0" applyFont="1" applyBorder="1"/>
    <xf numFmtId="0" fontId="1" fillId="0" borderId="12" xfId="0" applyFont="1" applyBorder="1"/>
    <xf numFmtId="0" fontId="18" fillId="0" borderId="0" xfId="0" applyFont="1"/>
    <xf numFmtId="0" fontId="7" fillId="0" borderId="10" xfId="0" applyFont="1" applyBorder="1" applyAlignment="1">
      <alignment horizontal="center" vertical="center"/>
    </xf>
    <xf numFmtId="0" fontId="12" fillId="3" borderId="14" xfId="0" applyFont="1" applyFill="1" applyBorder="1"/>
    <xf numFmtId="0" fontId="5" fillId="0" borderId="10" xfId="0" applyFont="1" applyBorder="1"/>
    <xf numFmtId="0" fontId="10" fillId="0" borderId="0" xfId="0" applyFont="1"/>
    <xf numFmtId="0" fontId="15" fillId="4" borderId="16" xfId="0" applyFont="1" applyFill="1" applyBorder="1"/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1" fillId="0" borderId="9" xfId="0" applyFont="1" applyBorder="1" applyAlignment="1">
      <alignment horizontal="center"/>
    </xf>
    <xf numFmtId="0" fontId="16" fillId="0" borderId="4" xfId="0" applyFont="1" applyBorder="1"/>
    <xf numFmtId="164" fontId="17" fillId="0" borderId="0" xfId="0" applyNumberFormat="1" applyFont="1"/>
    <xf numFmtId="0" fontId="2" fillId="0" borderId="0" xfId="0" applyFont="1"/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1" fillId="7" borderId="13" xfId="0" applyFont="1" applyFill="1" applyBorder="1" applyAlignment="1">
      <alignment vertical="center"/>
    </xf>
    <xf numFmtId="0" fontId="22" fillId="5" borderId="16" xfId="0" applyFont="1" applyFill="1" applyBorder="1" applyAlignment="1">
      <alignment vertical="center"/>
    </xf>
    <xf numFmtId="0" fontId="5" fillId="6" borderId="14" xfId="0" applyFont="1" applyFill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10" fillId="0" borderId="14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6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14" fontId="1" fillId="0" borderId="30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9" fillId="0" borderId="14" xfId="0" applyFont="1" applyBorder="1" applyAlignment="1">
      <alignment horizontal="left" vertical="center"/>
    </xf>
    <xf numFmtId="0" fontId="10" fillId="0" borderId="34" xfId="0" applyFont="1" applyBorder="1" applyAlignment="1">
      <alignment vertical="center"/>
    </xf>
    <xf numFmtId="0" fontId="11" fillId="3" borderId="33" xfId="0" applyFont="1" applyFill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3" fillId="0" borderId="14" xfId="0" applyFont="1" applyBorder="1" applyAlignment="1">
      <alignment horizontal="left" vertical="center"/>
    </xf>
    <xf numFmtId="0" fontId="15" fillId="5" borderId="35" xfId="0" applyFont="1" applyFill="1" applyBorder="1" applyAlignment="1">
      <alignment vertical="center"/>
    </xf>
    <xf numFmtId="0" fontId="12" fillId="5" borderId="35" xfId="0" applyFont="1" applyFill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16" fillId="0" borderId="35" xfId="0" applyFont="1" applyBorder="1" applyAlignment="1">
      <alignment horizontal="center" vertical="center"/>
    </xf>
    <xf numFmtId="0" fontId="16" fillId="0" borderId="35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26" fillId="0" borderId="0" xfId="0" applyFont="1" applyAlignment="1"/>
    <xf numFmtId="0" fontId="7" fillId="0" borderId="10" xfId="0" applyFont="1" applyFill="1" applyBorder="1" applyAlignment="1">
      <alignment horizontal="left" vertic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7" fillId="0" borderId="0" xfId="0" applyFont="1" applyFill="1"/>
    <xf numFmtId="0" fontId="16" fillId="0" borderId="14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left" vertical="center"/>
    </xf>
    <xf numFmtId="0" fontId="5" fillId="0" borderId="14" xfId="0" applyFont="1" applyFill="1" applyBorder="1"/>
    <xf numFmtId="0" fontId="5" fillId="0" borderId="14" xfId="0" applyFont="1" applyFill="1" applyBorder="1" applyAlignment="1">
      <alignment vertical="center"/>
    </xf>
    <xf numFmtId="0" fontId="16" fillId="0" borderId="35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1" fontId="1" fillId="0" borderId="0" xfId="0" applyNumberFormat="1" applyFont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6" fillId="0" borderId="6" xfId="0" applyFont="1" applyBorder="1"/>
    <xf numFmtId="0" fontId="6" fillId="0" borderId="7" xfId="0" applyFont="1" applyBorder="1"/>
    <xf numFmtId="0" fontId="15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0" xfId="0" applyFont="1" applyAlignment="1"/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6" fillId="0" borderId="23" xfId="0" applyFont="1" applyBorder="1"/>
    <xf numFmtId="0" fontId="6" fillId="0" borderId="24" xfId="0" applyFont="1" applyBorder="1"/>
    <xf numFmtId="0" fontId="7" fillId="0" borderId="8" xfId="0" applyFont="1" applyBorder="1" applyAlignment="1">
      <alignment horizontal="center" vertical="center"/>
    </xf>
    <xf numFmtId="0" fontId="6" fillId="0" borderId="12" xfId="0" applyFont="1" applyBorder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20" xfId="0" applyFont="1" applyBorder="1"/>
    <xf numFmtId="0" fontId="8" fillId="2" borderId="5" xfId="0" applyFont="1" applyFill="1" applyBorder="1" applyAlignment="1">
      <alignment horizontal="center"/>
    </xf>
    <xf numFmtId="0" fontId="7" fillId="0" borderId="29" xfId="0" applyFont="1" applyBorder="1" applyAlignment="1">
      <alignment horizontal="center" vertical="center"/>
    </xf>
    <xf numFmtId="0" fontId="6" fillId="0" borderId="33" xfId="0" applyFont="1" applyBorder="1"/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cid:A36CC007-4DCA-4064-AC63-128A4657EF30" TargetMode="External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cid:A36CC007-4DCA-4064-AC63-128A4657EF30" TargetMode="External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cid:A36CC007-4DCA-4064-AC63-128A4657EF30" TargetMode="External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291043</xdr:colOff>
      <xdr:row>0</xdr:row>
      <xdr:rowOff>42333</xdr:rowOff>
    </xdr:from>
    <xdr:ext cx="1097492" cy="1100667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01043" y="42333"/>
          <a:ext cx="1097492" cy="1100667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93133</xdr:colOff>
      <xdr:row>0</xdr:row>
      <xdr:rowOff>1075265</xdr:rowOff>
    </xdr:from>
    <xdr:ext cx="1464733" cy="973667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8266" y="1075265"/>
          <a:ext cx="1464733" cy="973667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633942</xdr:colOff>
      <xdr:row>107</xdr:row>
      <xdr:rowOff>65617</xdr:rowOff>
    </xdr:from>
    <xdr:ext cx="1362075" cy="1276350"/>
    <xdr:pic>
      <xdr:nvPicPr>
        <xdr:cNvPr id="5" name="image2.jpg" title="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3942" y="23704550"/>
          <a:ext cx="1362075" cy="12763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1320800</xdr:colOff>
      <xdr:row>0</xdr:row>
      <xdr:rowOff>1075266</xdr:rowOff>
    </xdr:from>
    <xdr:to>
      <xdr:col>9</xdr:col>
      <xdr:colOff>12488</xdr:colOff>
      <xdr:row>0</xdr:row>
      <xdr:rowOff>2029671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01F5DA2-483E-0044-86DC-6D46BB00C373}"/>
            </a:ext>
            <a:ext uri="{147F2762-F138-4A5C-976F-8EAC2B608ADB}">
              <a16:predDERef xmlns:a16="http://schemas.microsoft.com/office/drawing/2014/main" pre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438" b="30876"/>
        <a:stretch/>
      </xdr:blipFill>
      <xdr:spPr>
        <a:xfrm>
          <a:off x="2794000" y="1075266"/>
          <a:ext cx="2637155" cy="954405"/>
        </a:xfrm>
        <a:prstGeom prst="rect">
          <a:avLst/>
        </a:prstGeom>
      </xdr:spPr>
    </xdr:pic>
    <xdr:clientData/>
  </xdr:twoCellAnchor>
  <xdr:twoCellAnchor editAs="oneCell">
    <xdr:from>
      <xdr:col>9</xdr:col>
      <xdr:colOff>304799</xdr:colOff>
      <xdr:row>0</xdr:row>
      <xdr:rowOff>762001</xdr:rowOff>
    </xdr:from>
    <xdr:to>
      <xdr:col>10</xdr:col>
      <xdr:colOff>1430867</xdr:colOff>
      <xdr:row>0</xdr:row>
      <xdr:rowOff>1955801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8B0FA10-D8A8-7F4E-B883-9D8328909002}"/>
            </a:ext>
            <a:ext uri="{147F2762-F138-4A5C-976F-8EAC2B608ADB}">
              <a16:predDERef xmlns:a16="http://schemas.microsoft.com/office/drawing/2014/main" pred="{37AE24FE-3A04-9143-B39F-B3A74D05E246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3466" y="762001"/>
          <a:ext cx="1693334" cy="1193800"/>
        </a:xfrm>
        <a:prstGeom prst="rect">
          <a:avLst/>
        </a:prstGeom>
      </xdr:spPr>
    </xdr:pic>
    <xdr:clientData/>
  </xdr:twoCellAnchor>
  <xdr:oneCellAnchor>
    <xdr:from>
      <xdr:col>10</xdr:col>
      <xdr:colOff>135467</xdr:colOff>
      <xdr:row>175</xdr:row>
      <xdr:rowOff>50798</xdr:rowOff>
    </xdr:from>
    <xdr:ext cx="1464733" cy="973667"/>
    <xdr:pic>
      <xdr:nvPicPr>
        <xdr:cNvPr id="10" name="image3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21400" y="39708665"/>
          <a:ext cx="1464733" cy="973667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1134534</xdr:colOff>
      <xdr:row>175</xdr:row>
      <xdr:rowOff>25399</xdr:rowOff>
    </xdr:from>
    <xdr:to>
      <xdr:col>8</xdr:col>
      <xdr:colOff>114089</xdr:colOff>
      <xdr:row>181</xdr:row>
      <xdr:rowOff>14604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201F5DA2-483E-0044-86DC-6D46BB00C373}"/>
            </a:ext>
            <a:ext uri="{147F2762-F138-4A5C-976F-8EAC2B608ADB}">
              <a16:predDERef xmlns:a16="http://schemas.microsoft.com/office/drawing/2014/main" pre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438" b="30876"/>
        <a:stretch/>
      </xdr:blipFill>
      <xdr:spPr>
        <a:xfrm>
          <a:off x="2607734" y="39683266"/>
          <a:ext cx="2637155" cy="954405"/>
        </a:xfrm>
        <a:prstGeom prst="rect">
          <a:avLst/>
        </a:prstGeom>
      </xdr:spPr>
    </xdr:pic>
    <xdr:clientData/>
  </xdr:twoCellAnchor>
  <xdr:twoCellAnchor editAs="oneCell">
    <xdr:from>
      <xdr:col>0</xdr:col>
      <xdr:colOff>270934</xdr:colOff>
      <xdr:row>173</xdr:row>
      <xdr:rowOff>126999</xdr:rowOff>
    </xdr:from>
    <xdr:to>
      <xdr:col>3</xdr:col>
      <xdr:colOff>491068</xdr:colOff>
      <xdr:row>181</xdr:row>
      <xdr:rowOff>33866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58B0FA10-D8A8-7F4E-B883-9D8328909002}"/>
            </a:ext>
            <a:ext uri="{147F2762-F138-4A5C-976F-8EAC2B608ADB}">
              <a16:predDERef xmlns:a16="http://schemas.microsoft.com/office/drawing/2014/main" pred="{37AE24FE-3A04-9143-B39F-B3A74D05E246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934" y="39463132"/>
          <a:ext cx="1693334" cy="11938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31750</xdr:colOff>
      <xdr:row>0</xdr:row>
      <xdr:rowOff>174625</xdr:rowOff>
    </xdr:from>
    <xdr:to>
      <xdr:col>4</xdr:col>
      <xdr:colOff>286471</xdr:colOff>
      <xdr:row>0</xdr:row>
      <xdr:rowOff>1021292</xdr:rowOff>
    </xdr:to>
    <xdr:pic>
      <xdr:nvPicPr>
        <xdr:cNvPr id="15" name="Imagen 14" descr="Logo II.jpg"/>
        <xdr:cNvPicPr/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74625"/>
          <a:ext cx="1802534" cy="8466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460375</xdr:colOff>
      <xdr:row>107</xdr:row>
      <xdr:rowOff>198438</xdr:rowOff>
    </xdr:from>
    <xdr:to>
      <xdr:col>4</xdr:col>
      <xdr:colOff>215033</xdr:colOff>
      <xdr:row>107</xdr:row>
      <xdr:rowOff>1132418</xdr:rowOff>
    </xdr:to>
    <xdr:pic>
      <xdr:nvPicPr>
        <xdr:cNvPr id="17" name="Imagen 16" descr="Logo II.jpg"/>
        <xdr:cNvPicPr/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563" y="20415251"/>
          <a:ext cx="1929533" cy="9339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435263</xdr:colOff>
      <xdr:row>0</xdr:row>
      <xdr:rowOff>93807</xdr:rowOff>
    </xdr:from>
    <xdr:ext cx="1142615" cy="110692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5990" y="93807"/>
          <a:ext cx="1142615" cy="110692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7890</xdr:colOff>
      <xdr:row>0</xdr:row>
      <xdr:rowOff>1070744</xdr:rowOff>
    </xdr:from>
    <xdr:ext cx="1866900" cy="1171575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2738" y="1070744"/>
          <a:ext cx="1866900" cy="11715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556260</xdr:colOff>
      <xdr:row>39</xdr:row>
      <xdr:rowOff>0</xdr:rowOff>
    </xdr:from>
    <xdr:ext cx="1666875" cy="1181100"/>
    <xdr:pic>
      <xdr:nvPicPr>
        <xdr:cNvPr id="4" name="image3.jpg" title="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75660" y="9315450"/>
          <a:ext cx="1666875" cy="11811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1348894</xdr:colOff>
      <xdr:row>0</xdr:row>
      <xdr:rowOff>1273752</xdr:rowOff>
    </xdr:from>
    <xdr:to>
      <xdr:col>7</xdr:col>
      <xdr:colOff>176049</xdr:colOff>
      <xdr:row>0</xdr:row>
      <xdr:rowOff>2228157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1F5DA2-483E-0044-86DC-6D46BB00C373}"/>
            </a:ext>
            <a:ext uri="{147F2762-F138-4A5C-976F-8EAC2B608ADB}">
              <a16:predDERef xmlns:a16="http://schemas.microsoft.com/office/drawing/2014/main" pre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438" b="30876"/>
        <a:stretch/>
      </xdr:blipFill>
      <xdr:spPr>
        <a:xfrm>
          <a:off x="2641985" y="1273752"/>
          <a:ext cx="2637155" cy="954405"/>
        </a:xfrm>
        <a:prstGeom prst="rect">
          <a:avLst/>
        </a:prstGeom>
      </xdr:spPr>
    </xdr:pic>
    <xdr:clientData/>
  </xdr:twoCellAnchor>
  <xdr:twoCellAnchor editAs="oneCell">
    <xdr:from>
      <xdr:col>8</xdr:col>
      <xdr:colOff>300182</xdr:colOff>
      <xdr:row>0</xdr:row>
      <xdr:rowOff>1082194</xdr:rowOff>
    </xdr:from>
    <xdr:to>
      <xdr:col>10</xdr:col>
      <xdr:colOff>900546</xdr:colOff>
      <xdr:row>0</xdr:row>
      <xdr:rowOff>2132061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8B0FA10-D8A8-7F4E-B883-9D8328909002}"/>
            </a:ext>
            <a:ext uri="{147F2762-F138-4A5C-976F-8EAC2B608ADB}">
              <a16:predDERef xmlns:a16="http://schemas.microsoft.com/office/drawing/2014/main" pred="{37AE24FE-3A04-9143-B39F-B3A74D05E246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8121" y="1082194"/>
          <a:ext cx="1547092" cy="104986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39</xdr:row>
      <xdr:rowOff>0</xdr:rowOff>
    </xdr:from>
    <xdr:to>
      <xdr:col>4</xdr:col>
      <xdr:colOff>8255</xdr:colOff>
      <xdr:row>45</xdr:row>
      <xdr:rowOff>1905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01F5DA2-483E-0044-86DC-6D46BB00C373}"/>
            </a:ext>
            <a:ext uri="{147F2762-F138-4A5C-976F-8EAC2B608ADB}">
              <a16:predDERef xmlns:a16="http://schemas.microsoft.com/office/drawing/2014/main" pre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438" b="30876"/>
        <a:stretch/>
      </xdr:blipFill>
      <xdr:spPr>
        <a:xfrm>
          <a:off x="190500" y="9401175"/>
          <a:ext cx="2637155" cy="954405"/>
        </a:xfrm>
        <a:prstGeom prst="rect">
          <a:avLst/>
        </a:prstGeom>
      </xdr:spPr>
    </xdr:pic>
    <xdr:clientData/>
  </xdr:twoCellAnchor>
  <xdr:twoCellAnchor editAs="oneCell">
    <xdr:from>
      <xdr:col>8</xdr:col>
      <xdr:colOff>257175</xdr:colOff>
      <xdr:row>39</xdr:row>
      <xdr:rowOff>0</xdr:rowOff>
    </xdr:from>
    <xdr:to>
      <xdr:col>10</xdr:col>
      <xdr:colOff>1007534</xdr:colOff>
      <xdr:row>46</xdr:row>
      <xdr:rowOff>82550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8B0FA10-D8A8-7F4E-B883-9D8328909002}"/>
            </a:ext>
            <a:ext uri="{147F2762-F138-4A5C-976F-8EAC2B608ADB}">
              <a16:predDERef xmlns:a16="http://schemas.microsoft.com/office/drawing/2014/main" pred="{37AE24FE-3A04-9143-B39F-B3A74D05E246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3100" y="9201150"/>
          <a:ext cx="1693334" cy="1193800"/>
        </a:xfrm>
        <a:prstGeom prst="rect">
          <a:avLst/>
        </a:prstGeom>
      </xdr:spPr>
    </xdr:pic>
    <xdr:clientData/>
  </xdr:twoCellAnchor>
  <xdr:twoCellAnchor editAs="oneCell">
    <xdr:from>
      <xdr:col>3</xdr:col>
      <xdr:colOff>444500</xdr:colOff>
      <xdr:row>0</xdr:row>
      <xdr:rowOff>198438</xdr:rowOff>
    </xdr:from>
    <xdr:to>
      <xdr:col>4</xdr:col>
      <xdr:colOff>699222</xdr:colOff>
      <xdr:row>0</xdr:row>
      <xdr:rowOff>1045105</xdr:rowOff>
    </xdr:to>
    <xdr:pic>
      <xdr:nvPicPr>
        <xdr:cNvPr id="11" name="Imagen 10" descr="Logo II.jpg"/>
        <xdr:cNvPicPr/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0063" y="198438"/>
          <a:ext cx="1802534" cy="8466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628650</xdr:colOff>
      <xdr:row>0</xdr:row>
      <xdr:rowOff>104775</xdr:rowOff>
    </xdr:from>
    <xdr:ext cx="1171575" cy="113347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38575" y="104775"/>
          <a:ext cx="1171575" cy="11334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428625</xdr:colOff>
      <xdr:row>0</xdr:row>
      <xdr:rowOff>1181100</xdr:rowOff>
    </xdr:from>
    <xdr:ext cx="1752600" cy="1171575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72050" y="1181100"/>
          <a:ext cx="1752600" cy="1171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323850</xdr:colOff>
      <xdr:row>29</xdr:row>
      <xdr:rowOff>66675</xdr:rowOff>
    </xdr:from>
    <xdr:ext cx="1171575" cy="1133475"/>
    <xdr:pic>
      <xdr:nvPicPr>
        <xdr:cNvPr id="6" name="image2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1343025</xdr:colOff>
      <xdr:row>0</xdr:row>
      <xdr:rowOff>1190625</xdr:rowOff>
    </xdr:from>
    <xdr:to>
      <xdr:col>5</xdr:col>
      <xdr:colOff>322580</xdr:colOff>
      <xdr:row>0</xdr:row>
      <xdr:rowOff>2209800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01F5DA2-483E-0044-86DC-6D46BB00C373}"/>
            </a:ext>
            <a:ext uri="{147F2762-F138-4A5C-976F-8EAC2B608ADB}">
              <a16:predDERef xmlns:a16="http://schemas.microsoft.com/office/drawing/2014/main" pre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438" b="30876"/>
        <a:stretch/>
      </xdr:blipFill>
      <xdr:spPr>
        <a:xfrm>
          <a:off x="2171700" y="1190625"/>
          <a:ext cx="2694305" cy="1019175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0</xdr:row>
      <xdr:rowOff>952500</xdr:rowOff>
    </xdr:from>
    <xdr:to>
      <xdr:col>1</xdr:col>
      <xdr:colOff>1159934</xdr:colOff>
      <xdr:row>0</xdr:row>
      <xdr:rowOff>2146300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8B0FA10-D8A8-7F4E-B883-9D8328909002}"/>
            </a:ext>
            <a:ext uri="{147F2762-F138-4A5C-976F-8EAC2B608ADB}">
              <a16:predDERef xmlns:a16="http://schemas.microsoft.com/office/drawing/2014/main" pred="{37AE24FE-3A04-9143-B39F-B3A74D05E246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952500"/>
          <a:ext cx="1693334" cy="1193800"/>
        </a:xfrm>
        <a:prstGeom prst="rect">
          <a:avLst/>
        </a:prstGeom>
      </xdr:spPr>
    </xdr:pic>
    <xdr:clientData/>
  </xdr:twoCellAnchor>
  <xdr:twoCellAnchor editAs="oneCell">
    <xdr:from>
      <xdr:col>1</xdr:col>
      <xdr:colOff>460375</xdr:colOff>
      <xdr:row>0</xdr:row>
      <xdr:rowOff>238125</xdr:rowOff>
    </xdr:from>
    <xdr:to>
      <xdr:col>2</xdr:col>
      <xdr:colOff>627784</xdr:colOff>
      <xdr:row>0</xdr:row>
      <xdr:rowOff>1084792</xdr:rowOff>
    </xdr:to>
    <xdr:pic>
      <xdr:nvPicPr>
        <xdr:cNvPr id="16" name="Imagen 15" descr="Logo II.jpg"/>
        <xdr:cNvPicPr/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1750" y="238125"/>
          <a:ext cx="1802534" cy="8466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174625</xdr:colOff>
      <xdr:row>29</xdr:row>
      <xdr:rowOff>182562</xdr:rowOff>
    </xdr:from>
    <xdr:to>
      <xdr:col>2</xdr:col>
      <xdr:colOff>342034</xdr:colOff>
      <xdr:row>29</xdr:row>
      <xdr:rowOff>1029229</xdr:rowOff>
    </xdr:to>
    <xdr:pic>
      <xdr:nvPicPr>
        <xdr:cNvPr id="18" name="Imagen 17" descr="Logo II.jpg"/>
        <xdr:cNvPicPr/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" y="7588250"/>
          <a:ext cx="1802534" cy="8466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2"/>
  <sheetViews>
    <sheetView tabSelected="1" zoomScale="80" zoomScaleNormal="80" workbookViewId="0"/>
  </sheetViews>
  <sheetFormatPr baseColWidth="10" defaultColWidth="12.6328125" defaultRowHeight="15" customHeight="1" x14ac:dyDescent="0.25"/>
  <cols>
    <col min="1" max="1" width="5.1796875" customWidth="1"/>
    <col min="2" max="2" width="7.1796875" customWidth="1"/>
    <col min="3" max="3" width="9" customWidth="1"/>
    <col min="4" max="4" width="22.1796875" customWidth="1"/>
    <col min="5" max="5" width="7" customWidth="1"/>
    <col min="6" max="6" width="4.81640625" customWidth="1"/>
    <col min="7" max="7" width="11.36328125" customWidth="1"/>
    <col min="8" max="8" width="7.90625" customWidth="1"/>
    <col min="9" max="9" width="4.1796875" customWidth="1"/>
    <col min="10" max="10" width="8.1796875" customWidth="1"/>
    <col min="11" max="11" width="32.453125" customWidth="1"/>
    <col min="12" max="24" width="9" customWidth="1"/>
  </cols>
  <sheetData>
    <row r="1" spans="1:24" ht="164.4" customHeight="1" x14ac:dyDescent="0.25">
      <c r="K1" s="1"/>
    </row>
    <row r="2" spans="1:24" ht="24.75" customHeight="1" x14ac:dyDescent="0.25">
      <c r="A2" s="145" t="s">
        <v>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24" ht="24" customHeight="1" x14ac:dyDescent="0.25">
      <c r="A3" s="145" t="s">
        <v>212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24" ht="23.25" customHeight="1" x14ac:dyDescent="0.25">
      <c r="A4" s="137" t="s">
        <v>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</row>
    <row r="5" spans="1:24" ht="35" x14ac:dyDescent="0.25">
      <c r="A5" s="139" t="s">
        <v>3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</row>
    <row r="6" spans="1:24" ht="13" thickBot="1" x14ac:dyDescent="0.3">
      <c r="A6" s="157" t="s">
        <v>4</v>
      </c>
      <c r="B6" s="154"/>
      <c r="C6" s="154"/>
      <c r="D6" s="4">
        <v>45183</v>
      </c>
      <c r="E6" s="5"/>
      <c r="F6" s="5"/>
      <c r="G6" s="5"/>
      <c r="H6" s="5"/>
      <c r="I6" s="5"/>
      <c r="J6" s="5"/>
      <c r="K6" s="5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3.5" thickBot="1" x14ac:dyDescent="0.35">
      <c r="A7" s="6" t="s">
        <v>5</v>
      </c>
      <c r="B7" s="7" t="s">
        <v>6</v>
      </c>
      <c r="C7" s="7" t="s">
        <v>7</v>
      </c>
      <c r="D7" s="153" t="s">
        <v>8</v>
      </c>
      <c r="E7" s="154"/>
      <c r="F7" s="155"/>
      <c r="G7" s="7" t="s">
        <v>9</v>
      </c>
      <c r="H7" s="7" t="s">
        <v>10</v>
      </c>
      <c r="I7" s="7" t="s">
        <v>11</v>
      </c>
      <c r="J7" s="153" t="s">
        <v>12</v>
      </c>
      <c r="K7" s="15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5.75" customHeight="1" thickBot="1" x14ac:dyDescent="0.55000000000000004">
      <c r="A8" s="149" t="s">
        <v>13</v>
      </c>
      <c r="B8" s="127"/>
      <c r="C8" s="127"/>
      <c r="D8" s="127"/>
      <c r="E8" s="127"/>
      <c r="F8" s="127"/>
      <c r="G8" s="127"/>
      <c r="H8" s="127"/>
      <c r="I8" s="127"/>
      <c r="J8" s="127"/>
      <c r="K8" s="128"/>
    </row>
    <row r="9" spans="1:24" ht="12" customHeight="1" x14ac:dyDescent="0.25">
      <c r="A9" s="143">
        <v>1</v>
      </c>
      <c r="B9" s="8">
        <v>1111</v>
      </c>
      <c r="C9" s="8">
        <v>513696</v>
      </c>
      <c r="D9" s="9" t="s">
        <v>24</v>
      </c>
      <c r="E9" s="8"/>
      <c r="F9" s="8">
        <v>340</v>
      </c>
      <c r="G9" s="10">
        <v>44929</v>
      </c>
      <c r="H9" s="11">
        <f>$D$113-G9</f>
        <v>254</v>
      </c>
      <c r="I9" s="8"/>
      <c r="J9" s="112" t="s">
        <v>25</v>
      </c>
      <c r="K9" s="13"/>
    </row>
    <row r="10" spans="1:24" ht="12" customHeight="1" x14ac:dyDescent="0.25">
      <c r="A10" s="144"/>
      <c r="B10" s="14"/>
      <c r="C10" s="15" t="s">
        <v>15</v>
      </c>
      <c r="D10" s="16" t="s">
        <v>26</v>
      </c>
      <c r="E10" s="17" t="s">
        <v>17</v>
      </c>
      <c r="F10" s="16" t="s">
        <v>27</v>
      </c>
      <c r="G10" s="18"/>
      <c r="H10" s="18"/>
      <c r="I10" s="18"/>
      <c r="J10" s="113" t="s">
        <v>211</v>
      </c>
      <c r="K10" s="19"/>
    </row>
    <row r="11" spans="1:24" ht="12" customHeight="1" x14ac:dyDescent="0.25">
      <c r="A11" s="20" t="s">
        <v>18</v>
      </c>
      <c r="B11" s="21"/>
      <c r="C11" s="22"/>
      <c r="D11" s="23"/>
      <c r="E11" s="15"/>
      <c r="F11" s="24"/>
      <c r="G11" s="25"/>
      <c r="H11" s="23"/>
      <c r="I11" s="23"/>
      <c r="J11" s="114"/>
      <c r="K11" s="19"/>
    </row>
    <row r="12" spans="1:24" ht="13.75" customHeight="1" thickBot="1" x14ac:dyDescent="0.3">
      <c r="A12" s="26" t="s">
        <v>221</v>
      </c>
      <c r="B12" s="27"/>
      <c r="C12" s="28"/>
      <c r="D12" s="29"/>
      <c r="E12" s="30"/>
      <c r="F12" s="31"/>
      <c r="G12" s="32"/>
      <c r="H12" s="32"/>
      <c r="I12" s="32"/>
      <c r="J12" s="115"/>
      <c r="K12" s="33"/>
    </row>
    <row r="13" spans="1:24" ht="12" customHeight="1" x14ac:dyDescent="0.25">
      <c r="A13" s="143">
        <v>2</v>
      </c>
      <c r="B13" s="8">
        <v>19</v>
      </c>
      <c r="C13" s="8"/>
      <c r="D13" s="9" t="s">
        <v>19</v>
      </c>
      <c r="E13" s="8"/>
      <c r="F13" s="8">
        <v>250</v>
      </c>
      <c r="G13" s="10">
        <v>44927</v>
      </c>
      <c r="H13" s="11">
        <f>$D$113-G13</f>
        <v>256</v>
      </c>
      <c r="I13" s="8"/>
      <c r="J13" s="112" t="s">
        <v>20</v>
      </c>
      <c r="K13" s="13"/>
    </row>
    <row r="14" spans="1:24" ht="12" customHeight="1" x14ac:dyDescent="0.25">
      <c r="A14" s="144"/>
      <c r="B14" s="14"/>
      <c r="C14" s="15" t="s">
        <v>15</v>
      </c>
      <c r="D14" s="34" t="s">
        <v>21</v>
      </c>
      <c r="E14" s="17" t="s">
        <v>17</v>
      </c>
      <c r="F14" s="34" t="s">
        <v>22</v>
      </c>
      <c r="G14" s="18"/>
      <c r="H14" s="18"/>
      <c r="I14" s="18"/>
      <c r="J14" s="17" t="s">
        <v>23</v>
      </c>
      <c r="K14" s="19"/>
    </row>
    <row r="15" spans="1:24" ht="12" customHeight="1" x14ac:dyDescent="0.25">
      <c r="A15" s="20" t="s">
        <v>18</v>
      </c>
      <c r="B15" s="21"/>
      <c r="C15" s="22"/>
      <c r="D15" s="23"/>
      <c r="E15" s="15"/>
      <c r="F15" s="24"/>
      <c r="G15" s="25"/>
      <c r="H15" s="23"/>
      <c r="I15" s="23"/>
      <c r="J15" s="15"/>
      <c r="K15" s="19"/>
    </row>
    <row r="16" spans="1:24" ht="14.4" customHeight="1" thickBot="1" x14ac:dyDescent="0.3">
      <c r="A16" s="26" t="s">
        <v>222</v>
      </c>
      <c r="B16" s="27"/>
      <c r="C16" s="28"/>
      <c r="D16" s="29"/>
      <c r="E16" s="30"/>
      <c r="F16" s="31"/>
      <c r="G16" s="32"/>
      <c r="H16" s="32"/>
      <c r="I16" s="32"/>
      <c r="J16" s="31"/>
      <c r="K16" s="33"/>
    </row>
    <row r="17" spans="1:11" ht="28.25" customHeight="1" thickBot="1" x14ac:dyDescent="0.55000000000000004">
      <c r="A17" s="149" t="s">
        <v>28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8"/>
    </row>
    <row r="18" spans="1:11" ht="12" customHeight="1" x14ac:dyDescent="0.25">
      <c r="A18" s="143">
        <v>3</v>
      </c>
      <c r="B18" s="8">
        <v>146</v>
      </c>
      <c r="C18" s="8">
        <v>513734</v>
      </c>
      <c r="D18" s="9" t="s">
        <v>29</v>
      </c>
      <c r="E18" s="8"/>
      <c r="F18" s="8">
        <v>310</v>
      </c>
      <c r="G18" s="10">
        <v>44912</v>
      </c>
      <c r="H18" s="11">
        <f>$D$113-G18</f>
        <v>271</v>
      </c>
      <c r="I18" s="8"/>
      <c r="J18" s="112" t="s">
        <v>30</v>
      </c>
      <c r="K18" s="13"/>
    </row>
    <row r="19" spans="1:11" ht="12" customHeight="1" x14ac:dyDescent="0.25">
      <c r="A19" s="144"/>
      <c r="B19" s="14"/>
      <c r="C19" s="15" t="s">
        <v>15</v>
      </c>
      <c r="D19" s="16" t="s">
        <v>31</v>
      </c>
      <c r="E19" s="17" t="s">
        <v>17</v>
      </c>
      <c r="F19" s="16" t="s">
        <v>32</v>
      </c>
      <c r="G19" s="18"/>
      <c r="H19" s="18"/>
      <c r="I19" s="18"/>
      <c r="J19" s="113"/>
      <c r="K19" s="19"/>
    </row>
    <row r="20" spans="1:11" ht="12" customHeight="1" x14ac:dyDescent="0.25">
      <c r="A20" s="20" t="s">
        <v>18</v>
      </c>
      <c r="B20" s="21"/>
      <c r="C20" s="22"/>
      <c r="D20" s="23"/>
      <c r="E20" s="15"/>
      <c r="F20" s="24"/>
      <c r="G20" s="25"/>
      <c r="H20" s="23"/>
      <c r="I20" s="23"/>
      <c r="J20" s="114"/>
      <c r="K20" s="19"/>
    </row>
    <row r="21" spans="1:11" ht="13.75" customHeight="1" thickBot="1" x14ac:dyDescent="0.3">
      <c r="A21" s="26" t="s">
        <v>225</v>
      </c>
      <c r="B21" s="27"/>
      <c r="C21" s="28"/>
      <c r="D21" s="29"/>
      <c r="E21" s="30"/>
      <c r="F21" s="31"/>
      <c r="G21" s="32"/>
      <c r="H21" s="32"/>
      <c r="I21" s="32"/>
      <c r="J21" s="115"/>
      <c r="K21" s="33"/>
    </row>
    <row r="22" spans="1:11" ht="12" customHeight="1" x14ac:dyDescent="0.25">
      <c r="A22" s="143">
        <v>4</v>
      </c>
      <c r="B22" s="8">
        <v>17</v>
      </c>
      <c r="C22" s="8">
        <v>513733</v>
      </c>
      <c r="D22" s="9" t="s">
        <v>42</v>
      </c>
      <c r="E22" s="8"/>
      <c r="F22" s="8">
        <v>280</v>
      </c>
      <c r="G22" s="10">
        <v>44867</v>
      </c>
      <c r="H22" s="11">
        <f>$D$113-G22</f>
        <v>316</v>
      </c>
      <c r="I22" s="8"/>
      <c r="J22" s="112" t="s">
        <v>43</v>
      </c>
      <c r="K22" s="13"/>
    </row>
    <row r="23" spans="1:11" ht="12" customHeight="1" x14ac:dyDescent="0.25">
      <c r="A23" s="144"/>
      <c r="B23" s="14"/>
      <c r="C23" s="15" t="s">
        <v>15</v>
      </c>
      <c r="D23" s="16" t="s">
        <v>44</v>
      </c>
      <c r="E23" s="17" t="s">
        <v>17</v>
      </c>
      <c r="F23" s="16" t="s">
        <v>45</v>
      </c>
      <c r="G23" s="18"/>
      <c r="H23" s="18"/>
      <c r="I23" s="18"/>
      <c r="J23" s="113" t="s">
        <v>23</v>
      </c>
      <c r="K23" s="19"/>
    </row>
    <row r="24" spans="1:11" ht="12" customHeight="1" x14ac:dyDescent="0.25">
      <c r="A24" s="20" t="s">
        <v>18</v>
      </c>
      <c r="B24" s="21"/>
      <c r="C24" s="22"/>
      <c r="D24" s="23"/>
      <c r="E24" s="15"/>
      <c r="F24" s="24"/>
      <c r="G24" s="25"/>
      <c r="H24" s="23"/>
      <c r="I24" s="23"/>
      <c r="J24" s="114"/>
      <c r="K24" s="19"/>
    </row>
    <row r="25" spans="1:11" ht="14.4" customHeight="1" thickBot="1" x14ac:dyDescent="0.3">
      <c r="A25" s="26" t="s">
        <v>224</v>
      </c>
      <c r="B25" s="27"/>
      <c r="C25" s="28"/>
      <c r="D25" s="29"/>
      <c r="E25" s="30"/>
      <c r="F25" s="31"/>
      <c r="G25" s="32"/>
      <c r="H25" s="32"/>
      <c r="I25" s="32"/>
      <c r="J25" s="115"/>
      <c r="K25" s="33"/>
    </row>
    <row r="26" spans="1:11" ht="12" customHeight="1" x14ac:dyDescent="0.25">
      <c r="A26" s="143">
        <v>6</v>
      </c>
      <c r="B26" s="8">
        <v>16</v>
      </c>
      <c r="C26" s="8">
        <v>513728</v>
      </c>
      <c r="D26" s="9" t="s">
        <v>39</v>
      </c>
      <c r="E26" s="8"/>
      <c r="F26" s="8">
        <v>370</v>
      </c>
      <c r="G26" s="10">
        <v>44844</v>
      </c>
      <c r="H26" s="11">
        <f>$D$113-G26</f>
        <v>339</v>
      </c>
      <c r="I26" s="8"/>
      <c r="J26" s="112" t="s">
        <v>205</v>
      </c>
      <c r="K26" s="13"/>
    </row>
    <row r="27" spans="1:11" ht="12" customHeight="1" x14ac:dyDescent="0.25">
      <c r="A27" s="144"/>
      <c r="B27" s="14"/>
      <c r="C27" s="15" t="s">
        <v>15</v>
      </c>
      <c r="D27" s="34" t="s">
        <v>40</v>
      </c>
      <c r="E27" s="17" t="s">
        <v>17</v>
      </c>
      <c r="F27" s="34" t="s">
        <v>41</v>
      </c>
      <c r="G27" s="18"/>
      <c r="H27" s="18"/>
      <c r="I27" s="18"/>
      <c r="J27" s="112" t="s">
        <v>20</v>
      </c>
      <c r="K27" s="19"/>
    </row>
    <row r="28" spans="1:11" ht="12" customHeight="1" x14ac:dyDescent="0.25">
      <c r="A28" s="20" t="s">
        <v>18</v>
      </c>
      <c r="B28" s="21"/>
      <c r="C28" s="22"/>
      <c r="D28" s="23"/>
      <c r="E28" s="15"/>
      <c r="F28" s="24"/>
      <c r="G28" s="25"/>
      <c r="H28" s="23"/>
      <c r="I28" s="23"/>
      <c r="J28" s="113" t="s">
        <v>23</v>
      </c>
      <c r="K28" s="19"/>
    </row>
    <row r="29" spans="1:11" ht="12" customHeight="1" thickBot="1" x14ac:dyDescent="0.3">
      <c r="A29" s="26" t="s">
        <v>221</v>
      </c>
      <c r="B29" s="27"/>
      <c r="C29" s="28"/>
      <c r="D29" s="29"/>
      <c r="E29" s="30"/>
      <c r="F29" s="31"/>
      <c r="G29" s="32"/>
      <c r="H29" s="32"/>
      <c r="I29" s="32"/>
      <c r="J29" s="115"/>
      <c r="K29" s="33"/>
    </row>
    <row r="30" spans="1:11" ht="12" customHeight="1" x14ac:dyDescent="0.25">
      <c r="A30" s="143">
        <v>7</v>
      </c>
      <c r="B30" s="8">
        <v>114</v>
      </c>
      <c r="C30" s="8">
        <v>513564</v>
      </c>
      <c r="D30" s="9" t="s">
        <v>35</v>
      </c>
      <c r="E30" s="8"/>
      <c r="F30" s="8">
        <v>340</v>
      </c>
      <c r="G30" s="10">
        <v>44838</v>
      </c>
      <c r="H30" s="11">
        <f>$D$113-G30</f>
        <v>345</v>
      </c>
      <c r="I30" s="8"/>
      <c r="J30" s="112" t="s">
        <v>36</v>
      </c>
      <c r="K30" s="13"/>
    </row>
    <row r="31" spans="1:11" ht="12" customHeight="1" x14ac:dyDescent="0.25">
      <c r="A31" s="144"/>
      <c r="B31" s="14"/>
      <c r="C31" s="15" t="s">
        <v>15</v>
      </c>
      <c r="D31" s="16" t="s">
        <v>37</v>
      </c>
      <c r="E31" s="17" t="s">
        <v>17</v>
      </c>
      <c r="F31" s="16" t="s">
        <v>38</v>
      </c>
      <c r="G31" s="18"/>
      <c r="H31" s="18"/>
      <c r="I31" s="18"/>
      <c r="J31" s="113" t="s">
        <v>34</v>
      </c>
      <c r="K31" s="19"/>
    </row>
    <row r="32" spans="1:11" ht="12" customHeight="1" x14ac:dyDescent="0.25">
      <c r="A32" s="20" t="s">
        <v>18</v>
      </c>
      <c r="B32" s="21"/>
      <c r="C32" s="22"/>
      <c r="D32" s="23"/>
      <c r="E32" s="15"/>
      <c r="F32" s="24"/>
      <c r="G32" s="25"/>
      <c r="H32" s="23"/>
      <c r="I32" s="23"/>
      <c r="J32" s="114"/>
      <c r="K32" s="19"/>
    </row>
    <row r="33" spans="1:11" ht="12" customHeight="1" thickBot="1" x14ac:dyDescent="0.3">
      <c r="A33" s="26" t="s">
        <v>223</v>
      </c>
      <c r="B33" s="27"/>
      <c r="C33" s="28"/>
      <c r="D33" s="29"/>
      <c r="E33" s="30"/>
      <c r="F33" s="31"/>
      <c r="G33" s="32"/>
      <c r="H33" s="32"/>
      <c r="I33" s="32"/>
      <c r="J33" s="115"/>
      <c r="K33" s="33"/>
    </row>
    <row r="34" spans="1:11" ht="12" customHeight="1" x14ac:dyDescent="0.25">
      <c r="A34" s="143">
        <v>8</v>
      </c>
      <c r="B34" s="8">
        <v>80</v>
      </c>
      <c r="C34" s="8">
        <v>513715</v>
      </c>
      <c r="D34" s="9" t="s">
        <v>46</v>
      </c>
      <c r="E34" s="8"/>
      <c r="F34" s="8">
        <v>320</v>
      </c>
      <c r="G34" s="10">
        <v>44837</v>
      </c>
      <c r="H34" s="11">
        <f>$D$113-G34</f>
        <v>346</v>
      </c>
      <c r="I34" s="8"/>
      <c r="J34" s="112" t="s">
        <v>47</v>
      </c>
      <c r="K34" s="13"/>
    </row>
    <row r="35" spans="1:11" ht="12" customHeight="1" x14ac:dyDescent="0.25">
      <c r="A35" s="144"/>
      <c r="B35" s="14"/>
      <c r="C35" s="15" t="s">
        <v>15</v>
      </c>
      <c r="D35" s="16" t="s">
        <v>48</v>
      </c>
      <c r="E35" s="17" t="s">
        <v>17</v>
      </c>
      <c r="F35" s="16" t="s">
        <v>49</v>
      </c>
      <c r="G35" s="18"/>
      <c r="H35" s="18"/>
      <c r="I35" s="18"/>
      <c r="J35" s="113" t="s">
        <v>50</v>
      </c>
      <c r="K35" s="19"/>
    </row>
    <row r="36" spans="1:11" ht="12" customHeight="1" x14ac:dyDescent="0.25">
      <c r="A36" s="20" t="s">
        <v>18</v>
      </c>
      <c r="B36" s="21"/>
      <c r="C36" s="22"/>
      <c r="D36" s="23"/>
      <c r="E36" s="15"/>
      <c r="F36" s="24"/>
      <c r="G36" s="25"/>
      <c r="H36" s="23"/>
      <c r="I36" s="23"/>
      <c r="J36" s="114"/>
      <c r="K36" s="19"/>
    </row>
    <row r="37" spans="1:11" ht="12" customHeight="1" thickBot="1" x14ac:dyDescent="0.3">
      <c r="A37" s="26" t="s">
        <v>222</v>
      </c>
      <c r="B37" s="27"/>
      <c r="C37" s="28"/>
      <c r="D37" s="29"/>
      <c r="E37" s="30"/>
      <c r="F37" s="31"/>
      <c r="G37" s="32"/>
      <c r="H37" s="32"/>
      <c r="I37" s="32"/>
      <c r="J37" s="115"/>
      <c r="K37" s="33"/>
    </row>
    <row r="38" spans="1:11" ht="23.25" customHeight="1" thickBot="1" x14ac:dyDescent="0.55000000000000004">
      <c r="A38" s="149" t="s">
        <v>214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8"/>
    </row>
    <row r="39" spans="1:11" ht="12" customHeight="1" x14ac:dyDescent="0.25">
      <c r="A39" s="143">
        <v>9</v>
      </c>
      <c r="B39" s="8">
        <v>15</v>
      </c>
      <c r="C39" s="8">
        <v>513727</v>
      </c>
      <c r="D39" s="9" t="s">
        <v>69</v>
      </c>
      <c r="E39" s="8"/>
      <c r="F39" s="8">
        <v>380</v>
      </c>
      <c r="G39" s="10">
        <v>44833</v>
      </c>
      <c r="H39" s="11">
        <f>$D$113-G39</f>
        <v>350</v>
      </c>
      <c r="I39" s="8"/>
      <c r="J39" s="112" t="s">
        <v>70</v>
      </c>
      <c r="K39" s="13"/>
    </row>
    <row r="40" spans="1:11" ht="12" customHeight="1" x14ac:dyDescent="0.25">
      <c r="A40" s="144"/>
      <c r="B40" s="14"/>
      <c r="C40" s="15" t="s">
        <v>15</v>
      </c>
      <c r="D40" s="34" t="s">
        <v>71</v>
      </c>
      <c r="E40" s="15" t="s">
        <v>17</v>
      </c>
      <c r="F40" s="34" t="s">
        <v>72</v>
      </c>
      <c r="G40" s="18"/>
      <c r="H40" s="18"/>
      <c r="I40" s="18"/>
      <c r="J40" s="113" t="s">
        <v>23</v>
      </c>
      <c r="K40" s="19"/>
    </row>
    <row r="41" spans="1:11" ht="12" customHeight="1" x14ac:dyDescent="0.25">
      <c r="A41" s="20" t="s">
        <v>18</v>
      </c>
      <c r="B41" s="21"/>
      <c r="C41" s="22"/>
      <c r="D41" s="23"/>
      <c r="E41" s="15"/>
      <c r="F41" s="24"/>
      <c r="G41" s="25"/>
      <c r="H41" s="23"/>
      <c r="I41" s="23"/>
      <c r="J41" s="114"/>
      <c r="K41" s="19"/>
    </row>
    <row r="42" spans="1:11" ht="12" customHeight="1" thickBot="1" x14ac:dyDescent="0.3">
      <c r="A42" s="26" t="s">
        <v>227</v>
      </c>
      <c r="B42" s="27"/>
      <c r="C42" s="28"/>
      <c r="D42" s="29"/>
      <c r="E42" s="30"/>
      <c r="F42" s="31"/>
      <c r="G42" s="32"/>
      <c r="H42" s="32"/>
      <c r="I42" s="32"/>
      <c r="J42" s="115"/>
      <c r="K42" s="33"/>
    </row>
    <row r="43" spans="1:11" ht="12" customHeight="1" x14ac:dyDescent="0.25">
      <c r="A43" s="143">
        <v>10</v>
      </c>
      <c r="B43" s="8">
        <v>1985</v>
      </c>
      <c r="C43" s="8">
        <v>513716</v>
      </c>
      <c r="D43" s="9" t="s">
        <v>81</v>
      </c>
      <c r="E43" s="8"/>
      <c r="F43" s="8">
        <v>360</v>
      </c>
      <c r="G43" s="10">
        <v>44821</v>
      </c>
      <c r="H43" s="11">
        <f>$D$113-G43</f>
        <v>362</v>
      </c>
      <c r="I43" s="8"/>
      <c r="J43" s="112" t="s">
        <v>82</v>
      </c>
      <c r="K43" s="13"/>
    </row>
    <row r="44" spans="1:11" ht="12" customHeight="1" x14ac:dyDescent="0.25">
      <c r="A44" s="144"/>
      <c r="B44" s="14"/>
      <c r="C44" s="15" t="s">
        <v>15</v>
      </c>
      <c r="D44" s="16" t="s">
        <v>83</v>
      </c>
      <c r="E44" s="15" t="s">
        <v>17</v>
      </c>
      <c r="F44" s="16" t="s">
        <v>84</v>
      </c>
      <c r="G44" s="18"/>
      <c r="H44" s="18"/>
      <c r="I44" s="18"/>
      <c r="J44" s="113" t="s">
        <v>50</v>
      </c>
      <c r="K44" s="19"/>
    </row>
    <row r="45" spans="1:11" ht="12" customHeight="1" x14ac:dyDescent="0.25">
      <c r="A45" s="20" t="s">
        <v>153</v>
      </c>
      <c r="B45" s="21"/>
      <c r="C45" s="22"/>
      <c r="D45" s="23"/>
      <c r="E45" s="15"/>
      <c r="F45" s="24"/>
      <c r="G45" s="25"/>
      <c r="H45" s="23"/>
      <c r="I45" s="23"/>
      <c r="J45" s="114"/>
      <c r="K45" s="19"/>
    </row>
    <row r="46" spans="1:11" ht="12" customHeight="1" thickBot="1" x14ac:dyDescent="0.3">
      <c r="A46" s="26" t="s">
        <v>224</v>
      </c>
      <c r="B46" s="27"/>
      <c r="C46" s="28"/>
      <c r="D46" s="29"/>
      <c r="E46" s="30"/>
      <c r="F46" s="31"/>
      <c r="G46" s="32"/>
      <c r="H46" s="32"/>
      <c r="I46" s="32"/>
      <c r="J46" s="115"/>
      <c r="K46" s="33"/>
    </row>
    <row r="47" spans="1:11" s="82" customFormat="1" ht="12" customHeight="1" x14ac:dyDescent="0.25">
      <c r="A47" s="143">
        <v>11</v>
      </c>
      <c r="B47" s="8">
        <v>979</v>
      </c>
      <c r="C47" s="8">
        <v>513664</v>
      </c>
      <c r="D47" s="9" t="s">
        <v>77</v>
      </c>
      <c r="E47" s="8"/>
      <c r="F47" s="8">
        <v>390</v>
      </c>
      <c r="G47" s="10">
        <v>44809</v>
      </c>
      <c r="H47" s="11">
        <f>$D$113-G47</f>
        <v>374</v>
      </c>
      <c r="I47" s="8"/>
      <c r="J47" s="112" t="s">
        <v>78</v>
      </c>
      <c r="K47" s="13"/>
    </row>
    <row r="48" spans="1:11" s="82" customFormat="1" ht="12" customHeight="1" x14ac:dyDescent="0.25">
      <c r="A48" s="144"/>
      <c r="B48" s="14"/>
      <c r="C48" s="15" t="s">
        <v>15</v>
      </c>
      <c r="D48" s="34" t="s">
        <v>79</v>
      </c>
      <c r="E48" s="15" t="s">
        <v>17</v>
      </c>
      <c r="F48" s="34" t="s">
        <v>80</v>
      </c>
      <c r="G48" s="18"/>
      <c r="H48" s="18"/>
      <c r="I48" s="18"/>
      <c r="J48" s="113" t="s">
        <v>34</v>
      </c>
      <c r="K48" s="19"/>
    </row>
    <row r="49" spans="1:11" s="82" customFormat="1" ht="12" customHeight="1" x14ac:dyDescent="0.25">
      <c r="A49" s="20" t="s">
        <v>18</v>
      </c>
      <c r="B49" s="21"/>
      <c r="C49" s="22"/>
      <c r="D49" s="23"/>
      <c r="E49" s="15"/>
      <c r="F49" s="24"/>
      <c r="G49" s="25"/>
      <c r="H49" s="23"/>
      <c r="I49" s="23"/>
      <c r="J49" s="114"/>
      <c r="K49" s="19"/>
    </row>
    <row r="50" spans="1:11" s="82" customFormat="1" ht="12" customHeight="1" thickBot="1" x14ac:dyDescent="0.3">
      <c r="A50" s="26" t="s">
        <v>226</v>
      </c>
      <c r="B50" s="27"/>
      <c r="C50" s="28"/>
      <c r="D50" s="29"/>
      <c r="E50" s="30"/>
      <c r="F50" s="31"/>
      <c r="G50" s="32"/>
      <c r="H50" s="32"/>
      <c r="I50" s="32"/>
      <c r="J50" s="115"/>
      <c r="K50" s="33"/>
    </row>
    <row r="51" spans="1:11" s="83" customFormat="1" ht="12" customHeight="1" x14ac:dyDescent="0.25">
      <c r="A51" s="143">
        <v>12</v>
      </c>
      <c r="B51" s="8">
        <v>112</v>
      </c>
      <c r="C51" s="8">
        <v>513646</v>
      </c>
      <c r="D51" s="9" t="s">
        <v>54</v>
      </c>
      <c r="E51" s="8"/>
      <c r="F51" s="8">
        <v>400</v>
      </c>
      <c r="G51" s="10">
        <v>44802</v>
      </c>
      <c r="H51" s="11">
        <f>$D$113-G51</f>
        <v>381</v>
      </c>
      <c r="I51" s="8"/>
      <c r="J51" s="112" t="s">
        <v>33</v>
      </c>
      <c r="K51" s="13"/>
    </row>
    <row r="52" spans="1:11" s="83" customFormat="1" ht="12" customHeight="1" x14ac:dyDescent="0.25">
      <c r="A52" s="144"/>
      <c r="B52" s="14"/>
      <c r="C52" s="15" t="s">
        <v>15</v>
      </c>
      <c r="D52" s="34" t="s">
        <v>55</v>
      </c>
      <c r="E52" s="15" t="s">
        <v>17</v>
      </c>
      <c r="F52" s="34" t="s">
        <v>56</v>
      </c>
      <c r="G52" s="18"/>
      <c r="H52" s="18"/>
      <c r="I52" s="18"/>
      <c r="J52" s="113" t="s">
        <v>34</v>
      </c>
      <c r="K52" s="19"/>
    </row>
    <row r="53" spans="1:11" s="83" customFormat="1" ht="12" customHeight="1" x14ac:dyDescent="0.25">
      <c r="A53" s="20" t="s">
        <v>18</v>
      </c>
      <c r="B53" s="21"/>
      <c r="C53" s="22"/>
      <c r="D53" s="23"/>
      <c r="E53" s="15"/>
      <c r="F53" s="24"/>
      <c r="G53" s="25"/>
      <c r="H53" s="23"/>
      <c r="I53" s="23"/>
      <c r="J53" s="114"/>
      <c r="K53" s="19"/>
    </row>
    <row r="54" spans="1:11" s="83" customFormat="1" ht="12" customHeight="1" thickBot="1" x14ac:dyDescent="0.3">
      <c r="A54" s="26" t="s">
        <v>228</v>
      </c>
      <c r="B54" s="27"/>
      <c r="C54" s="28"/>
      <c r="D54" s="29"/>
      <c r="E54" s="30"/>
      <c r="F54" s="31"/>
      <c r="G54" s="32"/>
      <c r="H54" s="32"/>
      <c r="I54" s="32"/>
      <c r="J54" s="115"/>
      <c r="K54" s="33"/>
    </row>
    <row r="55" spans="1:11" s="123" customFormat="1" ht="23.25" customHeight="1" thickBot="1" x14ac:dyDescent="0.55000000000000004">
      <c r="A55" s="149" t="s">
        <v>215</v>
      </c>
      <c r="B55" s="127"/>
      <c r="C55" s="127"/>
      <c r="D55" s="127"/>
      <c r="E55" s="127"/>
      <c r="F55" s="127"/>
      <c r="G55" s="127"/>
      <c r="H55" s="127"/>
      <c r="I55" s="127"/>
      <c r="J55" s="127"/>
      <c r="K55" s="128"/>
    </row>
    <row r="56" spans="1:11" s="83" customFormat="1" ht="12" customHeight="1" x14ac:dyDescent="0.25">
      <c r="A56" s="143">
        <v>13</v>
      </c>
      <c r="B56" s="8">
        <v>178</v>
      </c>
      <c r="C56" s="8">
        <v>513746</v>
      </c>
      <c r="D56" s="9" t="s">
        <v>61</v>
      </c>
      <c r="E56" s="8"/>
      <c r="F56" s="8">
        <v>290</v>
      </c>
      <c r="G56" s="10">
        <v>44793</v>
      </c>
      <c r="H56" s="11">
        <f>$D$113-G56</f>
        <v>390</v>
      </c>
      <c r="I56" s="8"/>
      <c r="J56" s="112" t="s">
        <v>62</v>
      </c>
      <c r="K56" s="13"/>
    </row>
    <row r="57" spans="1:11" s="83" customFormat="1" ht="12" customHeight="1" x14ac:dyDescent="0.25">
      <c r="A57" s="144"/>
      <c r="B57" s="14"/>
      <c r="C57" s="15" t="s">
        <v>15</v>
      </c>
      <c r="D57" s="34" t="s">
        <v>63</v>
      </c>
      <c r="E57" s="15" t="s">
        <v>17</v>
      </c>
      <c r="F57" s="34" t="s">
        <v>64</v>
      </c>
      <c r="G57" s="18"/>
      <c r="H57" s="18"/>
      <c r="I57" s="18"/>
      <c r="J57" s="113" t="s">
        <v>23</v>
      </c>
      <c r="K57" s="19"/>
    </row>
    <row r="58" spans="1:11" s="83" customFormat="1" ht="12" customHeight="1" x14ac:dyDescent="0.25">
      <c r="A58" s="20" t="s">
        <v>18</v>
      </c>
      <c r="B58" s="21"/>
      <c r="C58" s="22"/>
      <c r="D58" s="23"/>
      <c r="E58" s="15"/>
      <c r="F58" s="24"/>
      <c r="G58" s="25"/>
      <c r="H58" s="23"/>
      <c r="I58" s="23"/>
      <c r="J58" s="114"/>
      <c r="K58" s="19"/>
    </row>
    <row r="59" spans="1:11" s="83" customFormat="1" ht="12" customHeight="1" thickBot="1" x14ac:dyDescent="0.3">
      <c r="A59" s="26" t="s">
        <v>224</v>
      </c>
      <c r="B59" s="27"/>
      <c r="C59" s="28"/>
      <c r="D59" s="29"/>
      <c r="E59" s="30"/>
      <c r="F59" s="31"/>
      <c r="G59" s="32"/>
      <c r="H59" s="32"/>
      <c r="I59" s="32"/>
      <c r="J59" s="115"/>
      <c r="K59" s="33"/>
    </row>
    <row r="60" spans="1:11" s="83" customFormat="1" ht="12" customHeight="1" x14ac:dyDescent="0.25">
      <c r="A60" s="143">
        <v>14</v>
      </c>
      <c r="B60" s="8">
        <v>77</v>
      </c>
      <c r="C60" s="8">
        <v>513706</v>
      </c>
      <c r="D60" s="9" t="s">
        <v>65</v>
      </c>
      <c r="E60" s="8"/>
      <c r="F60" s="8">
        <v>400</v>
      </c>
      <c r="G60" s="10">
        <v>44777</v>
      </c>
      <c r="H60" s="11">
        <f>$D$113-G60</f>
        <v>406</v>
      </c>
      <c r="I60" s="8"/>
      <c r="J60" s="112" t="s">
        <v>66</v>
      </c>
      <c r="K60" s="13"/>
    </row>
    <row r="61" spans="1:11" s="83" customFormat="1" ht="12" customHeight="1" x14ac:dyDescent="0.25">
      <c r="A61" s="144"/>
      <c r="B61" s="14"/>
      <c r="C61" s="15" t="s">
        <v>15</v>
      </c>
      <c r="D61" s="34" t="s">
        <v>67</v>
      </c>
      <c r="E61" s="15" t="s">
        <v>17</v>
      </c>
      <c r="F61" s="34" t="s">
        <v>68</v>
      </c>
      <c r="G61" s="18"/>
      <c r="H61" s="18"/>
      <c r="I61" s="18"/>
      <c r="J61" s="113"/>
      <c r="K61" s="19"/>
    </row>
    <row r="62" spans="1:11" s="83" customFormat="1" ht="12" customHeight="1" x14ac:dyDescent="0.25">
      <c r="A62" s="20" t="s">
        <v>18</v>
      </c>
      <c r="B62" s="21"/>
      <c r="C62" s="22"/>
      <c r="D62" s="23"/>
      <c r="E62" s="15"/>
      <c r="F62" s="24"/>
      <c r="G62" s="25"/>
      <c r="H62" s="23"/>
      <c r="I62" s="23"/>
      <c r="J62" s="114"/>
      <c r="K62" s="19"/>
    </row>
    <row r="63" spans="1:11" s="83" customFormat="1" ht="12" customHeight="1" thickBot="1" x14ac:dyDescent="0.3">
      <c r="A63" s="26" t="s">
        <v>229</v>
      </c>
      <c r="B63" s="27"/>
      <c r="C63" s="28"/>
      <c r="D63" s="29"/>
      <c r="E63" s="30"/>
      <c r="F63" s="31"/>
      <c r="G63" s="32"/>
      <c r="H63" s="32"/>
      <c r="I63" s="32"/>
      <c r="J63" s="115"/>
      <c r="K63" s="33"/>
    </row>
    <row r="64" spans="1:11" s="83" customFormat="1" ht="12" customHeight="1" x14ac:dyDescent="0.25">
      <c r="A64" s="143">
        <v>15</v>
      </c>
      <c r="B64" s="8">
        <v>963</v>
      </c>
      <c r="C64" s="8">
        <v>513657</v>
      </c>
      <c r="D64" s="9" t="s">
        <v>57</v>
      </c>
      <c r="E64" s="8"/>
      <c r="F64" s="8">
        <v>320</v>
      </c>
      <c r="G64" s="10">
        <v>44759</v>
      </c>
      <c r="H64" s="11">
        <f>$D$113-G64</f>
        <v>424</v>
      </c>
      <c r="I64" s="8"/>
      <c r="J64" s="112" t="s">
        <v>58</v>
      </c>
      <c r="K64" s="13"/>
    </row>
    <row r="65" spans="1:11" s="83" customFormat="1" ht="12" customHeight="1" x14ac:dyDescent="0.25">
      <c r="A65" s="144"/>
      <c r="B65" s="14"/>
      <c r="C65" s="15" t="s">
        <v>15</v>
      </c>
      <c r="D65" s="34" t="s">
        <v>59</v>
      </c>
      <c r="E65" s="15" t="s">
        <v>17</v>
      </c>
      <c r="F65" s="34" t="s">
        <v>60</v>
      </c>
      <c r="G65" s="18"/>
      <c r="H65" s="18"/>
      <c r="I65" s="18"/>
      <c r="J65" s="113" t="s">
        <v>23</v>
      </c>
      <c r="K65" s="19"/>
    </row>
    <row r="66" spans="1:11" s="83" customFormat="1" ht="12" customHeight="1" x14ac:dyDescent="0.25">
      <c r="A66" s="20" t="s">
        <v>18</v>
      </c>
      <c r="B66" s="21"/>
      <c r="C66" s="22"/>
      <c r="D66" s="23"/>
      <c r="E66" s="15"/>
      <c r="F66" s="24"/>
      <c r="G66" s="25"/>
      <c r="H66" s="23"/>
      <c r="I66" s="23"/>
      <c r="J66" s="114"/>
      <c r="K66" s="19"/>
    </row>
    <row r="67" spans="1:11" s="83" customFormat="1" ht="12" customHeight="1" thickBot="1" x14ac:dyDescent="0.3">
      <c r="A67" s="26" t="s">
        <v>225</v>
      </c>
      <c r="B67" s="27"/>
      <c r="C67" s="28"/>
      <c r="D67" s="29"/>
      <c r="E67" s="30"/>
      <c r="F67" s="31"/>
      <c r="G67" s="32"/>
      <c r="H67" s="32"/>
      <c r="I67" s="32"/>
      <c r="J67" s="115"/>
      <c r="K67" s="33"/>
    </row>
    <row r="68" spans="1:11" s="83" customFormat="1" ht="12" customHeight="1" x14ac:dyDescent="0.25">
      <c r="A68" s="143">
        <v>16</v>
      </c>
      <c r="B68" s="8">
        <v>96</v>
      </c>
      <c r="C68" s="8">
        <v>513579</v>
      </c>
      <c r="D68" s="9" t="s">
        <v>51</v>
      </c>
      <c r="E68" s="8"/>
      <c r="F68" s="8">
        <v>450</v>
      </c>
      <c r="G68" s="10">
        <v>44754</v>
      </c>
      <c r="H68" s="11">
        <f>$D$113-G68</f>
        <v>429</v>
      </c>
      <c r="I68" s="8"/>
      <c r="J68" s="112" t="s">
        <v>33</v>
      </c>
      <c r="K68" s="13"/>
    </row>
    <row r="69" spans="1:11" s="83" customFormat="1" ht="12" customHeight="1" x14ac:dyDescent="0.25">
      <c r="A69" s="144"/>
      <c r="B69" s="14"/>
      <c r="C69" s="15" t="s">
        <v>15</v>
      </c>
      <c r="D69" s="34" t="s">
        <v>52</v>
      </c>
      <c r="E69" s="15" t="s">
        <v>17</v>
      </c>
      <c r="F69" s="34" t="s">
        <v>53</v>
      </c>
      <c r="G69" s="18"/>
      <c r="H69" s="18"/>
      <c r="I69" s="18"/>
      <c r="J69" s="17" t="s">
        <v>34</v>
      </c>
      <c r="K69" s="19"/>
    </row>
    <row r="70" spans="1:11" s="83" customFormat="1" ht="12" customHeight="1" x14ac:dyDescent="0.25">
      <c r="A70" s="20" t="s">
        <v>18</v>
      </c>
      <c r="B70" s="21"/>
      <c r="C70" s="22"/>
      <c r="D70" s="23"/>
      <c r="E70" s="15"/>
      <c r="F70" s="24"/>
      <c r="G70" s="25"/>
      <c r="H70" s="23"/>
      <c r="I70" s="23"/>
      <c r="J70" s="15"/>
      <c r="K70" s="19"/>
    </row>
    <row r="71" spans="1:11" s="83" customFormat="1" ht="12" customHeight="1" thickBot="1" x14ac:dyDescent="0.3">
      <c r="A71" s="26" t="s">
        <v>228</v>
      </c>
      <c r="B71" s="27"/>
      <c r="C71" s="28"/>
      <c r="D71" s="29"/>
      <c r="E71" s="30"/>
      <c r="F71" s="31"/>
      <c r="G71" s="32"/>
      <c r="H71" s="32"/>
      <c r="I71" s="32"/>
      <c r="J71" s="31"/>
      <c r="K71" s="33"/>
    </row>
    <row r="72" spans="1:11" s="83" customFormat="1" ht="12" customHeight="1" x14ac:dyDescent="0.25">
      <c r="A72" s="143">
        <v>17</v>
      </c>
      <c r="B72" s="8">
        <v>961</v>
      </c>
      <c r="C72" s="8">
        <v>513656</v>
      </c>
      <c r="D72" s="9" t="s">
        <v>73</v>
      </c>
      <c r="E72" s="8"/>
      <c r="F72" s="8">
        <v>410</v>
      </c>
      <c r="G72" s="10">
        <v>44751</v>
      </c>
      <c r="H72" s="11">
        <f>$D$113-G72</f>
        <v>432</v>
      </c>
      <c r="I72" s="8"/>
      <c r="J72" s="112" t="s">
        <v>74</v>
      </c>
      <c r="K72" s="13"/>
    </row>
    <row r="73" spans="1:11" s="83" customFormat="1" ht="12" customHeight="1" x14ac:dyDescent="0.25">
      <c r="A73" s="144"/>
      <c r="B73" s="14"/>
      <c r="C73" s="15" t="s">
        <v>15</v>
      </c>
      <c r="D73" s="34" t="s">
        <v>75</v>
      </c>
      <c r="E73" s="15" t="s">
        <v>17</v>
      </c>
      <c r="F73" s="34" t="s">
        <v>76</v>
      </c>
      <c r="G73" s="18"/>
      <c r="H73" s="18"/>
      <c r="I73" s="18"/>
      <c r="J73" s="17" t="s">
        <v>34</v>
      </c>
      <c r="K73" s="19"/>
    </row>
    <row r="74" spans="1:11" s="83" customFormat="1" ht="12" customHeight="1" x14ac:dyDescent="0.25">
      <c r="A74" s="20" t="s">
        <v>18</v>
      </c>
      <c r="B74" s="21"/>
      <c r="C74" s="22"/>
      <c r="D74" s="23"/>
      <c r="E74" s="15"/>
      <c r="F74" s="24"/>
      <c r="G74" s="25"/>
      <c r="H74" s="23"/>
      <c r="I74" s="23"/>
      <c r="J74" s="15"/>
      <c r="K74" s="19"/>
    </row>
    <row r="75" spans="1:11" s="83" customFormat="1" ht="12" customHeight="1" thickBot="1" x14ac:dyDescent="0.3">
      <c r="A75" s="26" t="s">
        <v>230</v>
      </c>
      <c r="B75" s="27"/>
      <c r="C75" s="28"/>
      <c r="D75" s="29"/>
      <c r="E75" s="30"/>
      <c r="F75" s="31"/>
      <c r="G75" s="32"/>
      <c r="H75" s="32"/>
      <c r="I75" s="32"/>
      <c r="J75" s="31"/>
      <c r="K75" s="33"/>
    </row>
    <row r="76" spans="1:11" ht="24" customHeight="1" thickBot="1" x14ac:dyDescent="0.3">
      <c r="A76" s="126" t="s">
        <v>85</v>
      </c>
      <c r="B76" s="127"/>
      <c r="C76" s="127"/>
      <c r="D76" s="127"/>
      <c r="E76" s="127"/>
      <c r="F76" s="127"/>
      <c r="G76" s="127"/>
      <c r="H76" s="127"/>
      <c r="I76" s="127"/>
      <c r="J76" s="127"/>
      <c r="K76" s="128"/>
    </row>
    <row r="77" spans="1:11" ht="12" customHeight="1" x14ac:dyDescent="0.25">
      <c r="A77" s="143">
        <v>18</v>
      </c>
      <c r="B77" s="8">
        <v>172</v>
      </c>
      <c r="C77" s="8">
        <v>513744</v>
      </c>
      <c r="D77" s="9" t="s">
        <v>90</v>
      </c>
      <c r="E77" s="8"/>
      <c r="F77" s="8">
        <v>350</v>
      </c>
      <c r="G77" s="10">
        <v>44707</v>
      </c>
      <c r="H77" s="11">
        <f>$D$113-G77</f>
        <v>476</v>
      </c>
      <c r="I77" s="8"/>
      <c r="J77" s="112" t="s">
        <v>62</v>
      </c>
      <c r="K77" s="13"/>
    </row>
    <row r="78" spans="1:11" ht="12" customHeight="1" x14ac:dyDescent="0.25">
      <c r="A78" s="144"/>
      <c r="B78" s="14"/>
      <c r="C78" s="15" t="s">
        <v>15</v>
      </c>
      <c r="D78" s="16" t="s">
        <v>89</v>
      </c>
      <c r="E78" s="15" t="s">
        <v>17</v>
      </c>
      <c r="F78" s="16" t="s">
        <v>91</v>
      </c>
      <c r="G78" s="18"/>
      <c r="H78" s="18"/>
      <c r="I78" s="18"/>
      <c r="J78" s="113" t="s">
        <v>23</v>
      </c>
      <c r="K78" s="19"/>
    </row>
    <row r="79" spans="1:11" ht="12" customHeight="1" x14ac:dyDescent="0.25">
      <c r="A79" s="20" t="s">
        <v>18</v>
      </c>
      <c r="B79" s="21"/>
      <c r="C79" s="22"/>
      <c r="D79" s="23"/>
      <c r="E79" s="15"/>
      <c r="F79" s="24"/>
      <c r="G79" s="25"/>
      <c r="H79" s="23"/>
      <c r="I79" s="23"/>
      <c r="J79" s="114"/>
      <c r="K79" s="19"/>
    </row>
    <row r="80" spans="1:11" ht="12" customHeight="1" thickBot="1" x14ac:dyDescent="0.3">
      <c r="A80" s="26" t="s">
        <v>221</v>
      </c>
      <c r="B80" s="27"/>
      <c r="C80" s="28"/>
      <c r="D80" s="29"/>
      <c r="E80" s="30"/>
      <c r="F80" s="31"/>
      <c r="G80" s="32"/>
      <c r="H80" s="32"/>
      <c r="I80" s="32"/>
      <c r="J80" s="115"/>
      <c r="K80" s="33"/>
    </row>
    <row r="81" spans="1:11" ht="12" customHeight="1" x14ac:dyDescent="0.25">
      <c r="A81" s="143">
        <v>19</v>
      </c>
      <c r="B81" s="8">
        <v>4</v>
      </c>
      <c r="C81" s="8">
        <v>513710</v>
      </c>
      <c r="D81" s="9" t="s">
        <v>92</v>
      </c>
      <c r="E81" s="8"/>
      <c r="F81" s="8">
        <v>370</v>
      </c>
      <c r="G81" s="10">
        <v>44693</v>
      </c>
      <c r="H81" s="11">
        <f>$D$113-G81</f>
        <v>490</v>
      </c>
      <c r="I81" s="8"/>
      <c r="J81" s="112" t="s">
        <v>93</v>
      </c>
      <c r="K81" s="13"/>
    </row>
    <row r="82" spans="1:11" ht="12" customHeight="1" x14ac:dyDescent="0.25">
      <c r="A82" s="144"/>
      <c r="B82" s="14"/>
      <c r="C82" s="15" t="s">
        <v>15</v>
      </c>
      <c r="D82" s="16" t="s">
        <v>89</v>
      </c>
      <c r="E82" s="15" t="s">
        <v>17</v>
      </c>
      <c r="F82" s="16" t="s">
        <v>94</v>
      </c>
      <c r="G82" s="18"/>
      <c r="H82" s="18"/>
      <c r="I82" s="18"/>
      <c r="J82" s="113" t="s">
        <v>23</v>
      </c>
      <c r="K82" s="19"/>
    </row>
    <row r="83" spans="1:11" ht="12" customHeight="1" x14ac:dyDescent="0.25">
      <c r="A83" s="20" t="s">
        <v>18</v>
      </c>
      <c r="B83" s="21"/>
      <c r="C83" s="22"/>
      <c r="D83" s="23"/>
      <c r="E83" s="15"/>
      <c r="F83" s="24"/>
      <c r="G83" s="25"/>
      <c r="H83" s="23"/>
      <c r="I83" s="23"/>
      <c r="J83" s="114"/>
      <c r="K83" s="19"/>
    </row>
    <row r="84" spans="1:11" ht="12" customHeight="1" thickBot="1" x14ac:dyDescent="0.3">
      <c r="A84" s="26" t="s">
        <v>222</v>
      </c>
      <c r="B84" s="27"/>
      <c r="C84" s="28"/>
      <c r="D84" s="29"/>
      <c r="E84" s="30"/>
      <c r="F84" s="31"/>
      <c r="G84" s="32"/>
      <c r="H84" s="32"/>
      <c r="I84" s="32"/>
      <c r="J84" s="115"/>
      <c r="K84" s="33"/>
    </row>
    <row r="85" spans="1:11" ht="12" customHeight="1" x14ac:dyDescent="0.25">
      <c r="A85" s="143">
        <v>20</v>
      </c>
      <c r="B85" s="8">
        <v>94</v>
      </c>
      <c r="C85" s="8">
        <v>513578</v>
      </c>
      <c r="D85" s="9" t="s">
        <v>86</v>
      </c>
      <c r="E85" s="8"/>
      <c r="F85" s="8">
        <v>580</v>
      </c>
      <c r="G85" s="10">
        <v>44623</v>
      </c>
      <c r="H85" s="11">
        <f>$D$113-G85</f>
        <v>560</v>
      </c>
      <c r="I85" s="8"/>
      <c r="J85" s="112" t="s">
        <v>33</v>
      </c>
      <c r="K85" s="13"/>
    </row>
    <row r="86" spans="1:11" ht="12" customHeight="1" x14ac:dyDescent="0.25">
      <c r="A86" s="144"/>
      <c r="B86" s="14"/>
      <c r="C86" s="15" t="s">
        <v>15</v>
      </c>
      <c r="D86" s="16" t="s">
        <v>87</v>
      </c>
      <c r="E86" s="15" t="s">
        <v>17</v>
      </c>
      <c r="F86" s="16" t="s">
        <v>88</v>
      </c>
      <c r="G86" s="18"/>
      <c r="H86" s="18"/>
      <c r="I86" s="18"/>
      <c r="J86" s="17" t="s">
        <v>34</v>
      </c>
      <c r="K86" s="19"/>
    </row>
    <row r="87" spans="1:11" ht="12" customHeight="1" x14ac:dyDescent="0.25">
      <c r="A87" s="20" t="s">
        <v>18</v>
      </c>
      <c r="B87" s="21"/>
      <c r="C87" s="22"/>
      <c r="D87" s="23"/>
      <c r="E87" s="15"/>
      <c r="F87" s="24"/>
      <c r="G87" s="25"/>
      <c r="H87" s="23"/>
      <c r="I87" s="23"/>
      <c r="J87" s="15"/>
      <c r="K87" s="19"/>
    </row>
    <row r="88" spans="1:11" ht="12" customHeight="1" thickBot="1" x14ac:dyDescent="0.3">
      <c r="A88" s="26" t="s">
        <v>223</v>
      </c>
      <c r="B88" s="27"/>
      <c r="C88" s="28"/>
      <c r="D88" s="29"/>
      <c r="E88" s="30"/>
      <c r="F88" s="31"/>
      <c r="G88" s="32"/>
      <c r="H88" s="32"/>
      <c r="I88" s="32"/>
      <c r="J88" s="31"/>
      <c r="K88" s="33"/>
    </row>
    <row r="89" spans="1:11" s="109" customFormat="1" ht="24" customHeight="1" thickBot="1" x14ac:dyDescent="0.3">
      <c r="A89" s="126" t="s">
        <v>209</v>
      </c>
      <c r="B89" s="127"/>
      <c r="C89" s="127"/>
      <c r="D89" s="127"/>
      <c r="E89" s="127"/>
      <c r="F89" s="127"/>
      <c r="G89" s="127"/>
      <c r="H89" s="127"/>
      <c r="I89" s="127"/>
      <c r="J89" s="127"/>
      <c r="K89" s="128"/>
    </row>
    <row r="90" spans="1:11" ht="12" customHeight="1" x14ac:dyDescent="0.25">
      <c r="A90" s="143">
        <v>21</v>
      </c>
      <c r="B90" s="8">
        <v>12</v>
      </c>
      <c r="C90" s="8">
        <v>513520</v>
      </c>
      <c r="D90" s="9" t="s">
        <v>95</v>
      </c>
      <c r="E90" s="8"/>
      <c r="F90" s="8">
        <v>600</v>
      </c>
      <c r="G90" s="10">
        <v>44510</v>
      </c>
      <c r="H90" s="11">
        <f>$D$113-G90</f>
        <v>673</v>
      </c>
      <c r="I90" s="8"/>
      <c r="J90" s="112" t="s">
        <v>208</v>
      </c>
      <c r="K90" s="13"/>
    </row>
    <row r="91" spans="1:11" ht="12" customHeight="1" x14ac:dyDescent="0.25">
      <c r="A91" s="144"/>
      <c r="B91" s="14"/>
      <c r="C91" s="15" t="s">
        <v>15</v>
      </c>
      <c r="D91" s="34" t="s">
        <v>96</v>
      </c>
      <c r="E91" s="15" t="s">
        <v>17</v>
      </c>
      <c r="F91" s="34" t="s">
        <v>41</v>
      </c>
      <c r="G91" s="18"/>
      <c r="H91" s="18"/>
      <c r="I91" s="18"/>
      <c r="J91" s="12" t="s">
        <v>207</v>
      </c>
      <c r="K91" s="19"/>
    </row>
    <row r="92" spans="1:11" ht="12" customHeight="1" x14ac:dyDescent="0.25">
      <c r="A92" s="20" t="s">
        <v>18</v>
      </c>
      <c r="B92" s="21"/>
      <c r="C92" s="22"/>
      <c r="D92" s="23"/>
      <c r="E92" s="15"/>
      <c r="F92" s="24"/>
      <c r="G92" s="25"/>
      <c r="H92" s="23"/>
      <c r="I92" s="23"/>
      <c r="J92" s="17" t="s">
        <v>23</v>
      </c>
      <c r="K92" s="19"/>
    </row>
    <row r="93" spans="1:11" ht="12" customHeight="1" thickBot="1" x14ac:dyDescent="0.3">
      <c r="A93" s="26" t="s">
        <v>232</v>
      </c>
      <c r="B93" s="27"/>
      <c r="C93" s="28"/>
      <c r="D93" s="29"/>
      <c r="E93" s="29" t="s">
        <v>216</v>
      </c>
      <c r="F93" s="31"/>
      <c r="G93" s="32"/>
      <c r="H93" s="32"/>
      <c r="I93" s="32"/>
      <c r="J93" s="31"/>
      <c r="K93" s="33"/>
    </row>
    <row r="94" spans="1:11" ht="24" customHeight="1" thickBot="1" x14ac:dyDescent="0.3">
      <c r="A94" s="126" t="s">
        <v>97</v>
      </c>
      <c r="B94" s="127"/>
      <c r="C94" s="127"/>
      <c r="D94" s="127"/>
      <c r="E94" s="127"/>
      <c r="F94" s="127"/>
      <c r="G94" s="127"/>
      <c r="H94" s="127"/>
      <c r="I94" s="127"/>
      <c r="J94" s="127"/>
      <c r="K94" s="128"/>
    </row>
    <row r="95" spans="1:11" ht="12" customHeight="1" x14ac:dyDescent="0.25">
      <c r="A95" s="143">
        <v>22</v>
      </c>
      <c r="B95" s="8">
        <v>1099</v>
      </c>
      <c r="C95" s="8">
        <v>513615</v>
      </c>
      <c r="D95" s="9" t="s">
        <v>98</v>
      </c>
      <c r="E95" s="8"/>
      <c r="F95" s="8">
        <v>500</v>
      </c>
      <c r="G95" s="10">
        <v>44479</v>
      </c>
      <c r="H95" s="11">
        <f>$D$113-G95</f>
        <v>704</v>
      </c>
      <c r="I95" s="8"/>
      <c r="J95" s="112" t="s">
        <v>99</v>
      </c>
      <c r="K95" s="13"/>
    </row>
    <row r="96" spans="1:11" ht="12" customHeight="1" x14ac:dyDescent="0.3">
      <c r="A96" s="144"/>
      <c r="B96" s="14"/>
      <c r="C96" s="15" t="s">
        <v>15</v>
      </c>
      <c r="D96" s="16" t="s">
        <v>79</v>
      </c>
      <c r="E96" s="15" t="s">
        <v>17</v>
      </c>
      <c r="F96" s="16" t="s">
        <v>100</v>
      </c>
      <c r="G96" s="18"/>
      <c r="H96" s="18"/>
      <c r="I96" s="18"/>
      <c r="J96" s="116" t="s">
        <v>101</v>
      </c>
      <c r="K96" s="19"/>
    </row>
    <row r="97" spans="1:11" ht="12" customHeight="1" x14ac:dyDescent="0.25">
      <c r="A97" s="20" t="s">
        <v>18</v>
      </c>
      <c r="B97" s="21"/>
      <c r="C97" s="22"/>
      <c r="D97" s="23"/>
      <c r="E97" s="15"/>
      <c r="F97" s="24"/>
      <c r="G97" s="25"/>
      <c r="H97" s="23"/>
      <c r="I97" s="23"/>
      <c r="J97" s="113" t="s">
        <v>34</v>
      </c>
      <c r="K97" s="19"/>
    </row>
    <row r="98" spans="1:11" ht="12" customHeight="1" thickBot="1" x14ac:dyDescent="0.3">
      <c r="A98" s="26" t="s">
        <v>221</v>
      </c>
      <c r="B98" s="27"/>
      <c r="C98" s="28"/>
      <c r="D98" s="29"/>
      <c r="E98" s="29" t="s">
        <v>217</v>
      </c>
      <c r="F98" s="31"/>
      <c r="G98" s="32"/>
      <c r="H98" s="32"/>
      <c r="I98" s="32"/>
      <c r="J98" s="115"/>
      <c r="K98" s="33"/>
    </row>
    <row r="99" spans="1:11" ht="12" customHeight="1" x14ac:dyDescent="0.25">
      <c r="A99" s="143">
        <v>23</v>
      </c>
      <c r="B99" s="8">
        <v>86</v>
      </c>
      <c r="C99" s="8">
        <v>513486</v>
      </c>
      <c r="D99" s="9" t="s">
        <v>102</v>
      </c>
      <c r="E99" s="8"/>
      <c r="F99" s="8">
        <v>640</v>
      </c>
      <c r="G99" s="10">
        <v>44472</v>
      </c>
      <c r="H99" s="11">
        <f>$D$113-G99</f>
        <v>711</v>
      </c>
      <c r="I99" s="8"/>
      <c r="J99" s="112" t="s">
        <v>103</v>
      </c>
      <c r="K99" s="13"/>
    </row>
    <row r="100" spans="1:11" ht="12" customHeight="1" x14ac:dyDescent="0.3">
      <c r="A100" s="144"/>
      <c r="B100" s="14"/>
      <c r="C100" s="15" t="s">
        <v>15</v>
      </c>
      <c r="D100" s="16" t="s">
        <v>104</v>
      </c>
      <c r="E100" s="15" t="s">
        <v>17</v>
      </c>
      <c r="F100" s="16" t="s">
        <v>105</v>
      </c>
      <c r="G100" s="18"/>
      <c r="H100" s="18"/>
      <c r="I100" s="18"/>
      <c r="J100" s="116" t="s">
        <v>106</v>
      </c>
      <c r="K100" s="19"/>
    </row>
    <row r="101" spans="1:11" ht="12" customHeight="1" x14ac:dyDescent="0.25">
      <c r="A101" s="20" t="s">
        <v>18</v>
      </c>
      <c r="B101" s="21"/>
      <c r="C101" s="22"/>
      <c r="D101" s="23"/>
      <c r="E101" s="15"/>
      <c r="F101" s="24"/>
      <c r="G101" s="25"/>
      <c r="H101" s="23"/>
      <c r="I101" s="23"/>
      <c r="J101" s="113" t="s">
        <v>34</v>
      </c>
      <c r="K101" s="19"/>
    </row>
    <row r="102" spans="1:11" ht="12" customHeight="1" thickBot="1" x14ac:dyDescent="0.3">
      <c r="A102" s="26" t="s">
        <v>222</v>
      </c>
      <c r="B102" s="27"/>
      <c r="C102" s="28"/>
      <c r="D102" s="29"/>
      <c r="E102" s="30"/>
      <c r="F102" s="31"/>
      <c r="G102" s="32"/>
      <c r="H102" s="32"/>
      <c r="I102" s="32"/>
      <c r="J102" s="115"/>
      <c r="K102" s="33"/>
    </row>
    <row r="103" spans="1:11" ht="23.5" thickBot="1" x14ac:dyDescent="0.3">
      <c r="A103" s="126" t="s">
        <v>114</v>
      </c>
      <c r="B103" s="127"/>
      <c r="C103" s="127"/>
      <c r="D103" s="127"/>
      <c r="E103" s="127"/>
      <c r="F103" s="127"/>
      <c r="G103" s="127"/>
      <c r="H103" s="127"/>
      <c r="I103" s="127"/>
      <c r="J103" s="127"/>
      <c r="K103" s="128"/>
    </row>
    <row r="104" spans="1:11" ht="12" customHeight="1" x14ac:dyDescent="0.25">
      <c r="A104" s="143">
        <v>26</v>
      </c>
      <c r="B104" s="8">
        <v>1095</v>
      </c>
      <c r="C104" s="8">
        <v>513336</v>
      </c>
      <c r="D104" s="9" t="s">
        <v>109</v>
      </c>
      <c r="E104" s="8"/>
      <c r="F104" s="8">
        <v>610</v>
      </c>
      <c r="G104" s="10">
        <v>44017</v>
      </c>
      <c r="H104" s="11">
        <f>$D$113-G104</f>
        <v>1166</v>
      </c>
      <c r="I104" s="8"/>
      <c r="J104" s="112" t="s">
        <v>110</v>
      </c>
      <c r="K104" s="13"/>
    </row>
    <row r="105" spans="1:11" ht="12" customHeight="1" x14ac:dyDescent="0.3">
      <c r="A105" s="144"/>
      <c r="B105" s="14"/>
      <c r="C105" s="15" t="s">
        <v>15</v>
      </c>
      <c r="D105" s="16" t="s">
        <v>111</v>
      </c>
      <c r="E105" s="15" t="s">
        <v>17</v>
      </c>
      <c r="F105" s="16" t="s">
        <v>112</v>
      </c>
      <c r="G105" s="18"/>
      <c r="H105" s="18"/>
      <c r="I105" s="18"/>
      <c r="J105" s="116" t="s">
        <v>113</v>
      </c>
      <c r="K105" s="19"/>
    </row>
    <row r="106" spans="1:11" ht="12" customHeight="1" x14ac:dyDescent="0.25">
      <c r="A106" s="20" t="s">
        <v>18</v>
      </c>
      <c r="B106" s="21"/>
      <c r="C106" s="22"/>
      <c r="D106" s="23"/>
      <c r="E106" s="15"/>
      <c r="F106" s="24"/>
      <c r="G106" s="25"/>
      <c r="H106" s="23"/>
      <c r="I106" s="23"/>
      <c r="J106" s="114"/>
      <c r="K106" s="19"/>
    </row>
    <row r="107" spans="1:11" ht="12" customHeight="1" thickBot="1" x14ac:dyDescent="0.3">
      <c r="A107" s="26" t="s">
        <v>231</v>
      </c>
      <c r="B107" s="27"/>
      <c r="C107" s="28"/>
      <c r="D107" s="29"/>
      <c r="E107" s="29" t="s">
        <v>218</v>
      </c>
      <c r="F107" s="31"/>
      <c r="G107" s="32"/>
      <c r="H107" s="32"/>
      <c r="I107" s="32"/>
      <c r="J107" s="115"/>
      <c r="K107" s="33"/>
    </row>
    <row r="108" spans="1:11" ht="115.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ht="23" x14ac:dyDescent="0.25">
      <c r="A109" s="145" t="s">
        <v>0</v>
      </c>
      <c r="B109" s="138"/>
      <c r="C109" s="138"/>
      <c r="D109" s="138"/>
      <c r="E109" s="138"/>
      <c r="F109" s="138"/>
      <c r="G109" s="138"/>
      <c r="H109" s="138"/>
      <c r="I109" s="138"/>
      <c r="J109" s="138"/>
      <c r="K109" s="138"/>
    </row>
    <row r="110" spans="1:11" ht="23" x14ac:dyDescent="0.25">
      <c r="A110" s="145" t="s">
        <v>212</v>
      </c>
      <c r="B110" s="138"/>
      <c r="C110" s="138"/>
      <c r="D110" s="138"/>
      <c r="E110" s="138"/>
      <c r="F110" s="138"/>
      <c r="G110" s="138"/>
      <c r="H110" s="138"/>
      <c r="I110" s="138"/>
      <c r="J110" s="138"/>
      <c r="K110" s="138"/>
    </row>
    <row r="111" spans="1:11" ht="25" x14ac:dyDescent="0.25">
      <c r="A111" s="137" t="s">
        <v>2</v>
      </c>
      <c r="B111" s="138"/>
      <c r="C111" s="138"/>
      <c r="D111" s="138"/>
      <c r="E111" s="138"/>
      <c r="F111" s="138"/>
      <c r="G111" s="138"/>
      <c r="H111" s="138"/>
      <c r="I111" s="138"/>
      <c r="J111" s="138"/>
      <c r="K111" s="138"/>
    </row>
    <row r="112" spans="1:11" ht="35" x14ac:dyDescent="0.25">
      <c r="A112" s="139" t="s">
        <v>115</v>
      </c>
      <c r="B112" s="138"/>
      <c r="C112" s="138"/>
      <c r="D112" s="138"/>
      <c r="E112" s="138"/>
      <c r="F112" s="138"/>
      <c r="G112" s="138"/>
      <c r="H112" s="138"/>
      <c r="I112" s="138"/>
      <c r="J112" s="138"/>
      <c r="K112" s="138"/>
    </row>
    <row r="113" spans="1:11" ht="25.5" thickBot="1" x14ac:dyDescent="0.3">
      <c r="A113" s="146" t="s">
        <v>4</v>
      </c>
      <c r="B113" s="138"/>
      <c r="C113" s="138"/>
      <c r="D113" s="36">
        <v>45183</v>
      </c>
      <c r="E113" s="3"/>
      <c r="F113" s="3"/>
      <c r="G113" s="3"/>
      <c r="H113" s="3"/>
      <c r="I113" s="3"/>
      <c r="J113" s="3"/>
      <c r="K113" s="3"/>
    </row>
    <row r="114" spans="1:11" ht="13.5" thickBot="1" x14ac:dyDescent="0.3">
      <c r="A114" s="37" t="s">
        <v>5</v>
      </c>
      <c r="B114" s="38" t="s">
        <v>6</v>
      </c>
      <c r="C114" s="38" t="s">
        <v>7</v>
      </c>
      <c r="D114" s="147" t="s">
        <v>8</v>
      </c>
      <c r="E114" s="127"/>
      <c r="F114" s="148"/>
      <c r="G114" s="38" t="s">
        <v>9</v>
      </c>
      <c r="H114" s="38" t="s">
        <v>10</v>
      </c>
      <c r="I114" s="38" t="s">
        <v>11</v>
      </c>
      <c r="J114" s="147" t="s">
        <v>12</v>
      </c>
      <c r="K114" s="128"/>
    </row>
    <row r="115" spans="1:11" ht="23.5" thickBot="1" x14ac:dyDescent="0.55000000000000004">
      <c r="A115" s="149" t="s">
        <v>116</v>
      </c>
      <c r="B115" s="127"/>
      <c r="C115" s="127"/>
      <c r="D115" s="127"/>
      <c r="E115" s="127"/>
      <c r="F115" s="127"/>
      <c r="G115" s="127"/>
      <c r="H115" s="127"/>
      <c r="I115" s="127"/>
      <c r="J115" s="127"/>
      <c r="K115" s="128"/>
    </row>
    <row r="116" spans="1:11" ht="12" customHeight="1" x14ac:dyDescent="0.25">
      <c r="A116" s="143">
        <v>29</v>
      </c>
      <c r="B116" s="8">
        <v>1032</v>
      </c>
      <c r="C116" s="8"/>
      <c r="D116" s="9" t="s">
        <v>117</v>
      </c>
      <c r="E116" s="8"/>
      <c r="F116" s="8">
        <v>220</v>
      </c>
      <c r="G116" s="10">
        <v>44988</v>
      </c>
      <c r="H116" s="11">
        <f>$D$113-G116</f>
        <v>195</v>
      </c>
      <c r="I116" s="8"/>
      <c r="J116" s="112" t="s">
        <v>14</v>
      </c>
      <c r="K116" s="13"/>
    </row>
    <row r="117" spans="1:11" ht="12" customHeight="1" x14ac:dyDescent="0.25">
      <c r="A117" s="144"/>
      <c r="B117" s="14"/>
      <c r="C117" s="15" t="s">
        <v>15</v>
      </c>
      <c r="D117" s="16" t="s">
        <v>16</v>
      </c>
      <c r="E117" s="15" t="s">
        <v>17</v>
      </c>
      <c r="F117" s="16" t="s">
        <v>118</v>
      </c>
      <c r="G117" s="18"/>
      <c r="H117" s="18"/>
      <c r="I117" s="18"/>
      <c r="J117" s="17" t="s">
        <v>34</v>
      </c>
      <c r="K117" s="19"/>
    </row>
    <row r="118" spans="1:11" ht="12" customHeight="1" x14ac:dyDescent="0.25">
      <c r="A118" s="20" t="s">
        <v>18</v>
      </c>
      <c r="B118" s="21"/>
      <c r="C118" s="22"/>
      <c r="D118" s="23"/>
      <c r="E118" s="15"/>
      <c r="F118" s="24"/>
      <c r="G118" s="25"/>
      <c r="H118" s="23"/>
      <c r="I118" s="23"/>
      <c r="J118" s="15"/>
      <c r="K118" s="19"/>
    </row>
    <row r="119" spans="1:11" ht="12" customHeight="1" thickBot="1" x14ac:dyDescent="0.3">
      <c r="A119" s="26" t="s">
        <v>221</v>
      </c>
      <c r="B119" s="27"/>
      <c r="C119" s="28"/>
      <c r="D119" s="29"/>
      <c r="E119" s="30"/>
      <c r="F119" s="31"/>
      <c r="G119" s="32"/>
      <c r="H119" s="32"/>
      <c r="I119" s="32"/>
      <c r="J119" s="31"/>
      <c r="K119" s="33"/>
    </row>
    <row r="120" spans="1:11" ht="23.5" thickBot="1" x14ac:dyDescent="0.55000000000000004">
      <c r="A120" s="149" t="s">
        <v>119</v>
      </c>
      <c r="B120" s="127"/>
      <c r="C120" s="127"/>
      <c r="D120" s="127"/>
      <c r="E120" s="127"/>
      <c r="F120" s="127"/>
      <c r="G120" s="127"/>
      <c r="H120" s="127"/>
      <c r="I120" s="127"/>
      <c r="J120" s="127"/>
      <c r="K120" s="128"/>
    </row>
    <row r="121" spans="1:11" ht="12" customHeight="1" x14ac:dyDescent="0.25">
      <c r="A121" s="143">
        <v>30</v>
      </c>
      <c r="B121" s="8">
        <v>2060</v>
      </c>
      <c r="C121" s="8">
        <v>524092</v>
      </c>
      <c r="D121" s="9" t="s">
        <v>120</v>
      </c>
      <c r="E121" s="8"/>
      <c r="F121" s="8">
        <v>350</v>
      </c>
      <c r="G121" s="10">
        <v>44891</v>
      </c>
      <c r="H121" s="11">
        <f>$D$113-G121</f>
        <v>292</v>
      </c>
      <c r="I121" s="8">
        <v>30</v>
      </c>
      <c r="J121" s="112" t="s">
        <v>30</v>
      </c>
      <c r="K121" s="13"/>
    </row>
    <row r="122" spans="1:11" ht="12" customHeight="1" x14ac:dyDescent="0.25">
      <c r="A122" s="144"/>
      <c r="B122" s="14"/>
      <c r="C122" s="15" t="s">
        <v>15</v>
      </c>
      <c r="D122" s="16" t="s">
        <v>121</v>
      </c>
      <c r="E122" s="15" t="s">
        <v>17</v>
      </c>
      <c r="F122" s="16" t="s">
        <v>122</v>
      </c>
      <c r="G122" s="18"/>
      <c r="H122" s="18"/>
      <c r="I122" s="18"/>
      <c r="J122" s="17"/>
      <c r="K122" s="19"/>
    </row>
    <row r="123" spans="1:11" ht="12" customHeight="1" x14ac:dyDescent="0.25">
      <c r="A123" s="20" t="s">
        <v>18</v>
      </c>
      <c r="B123" s="21"/>
      <c r="C123" s="22"/>
      <c r="D123" s="23"/>
      <c r="E123" s="15"/>
      <c r="F123" s="24"/>
      <c r="G123" s="25"/>
      <c r="H123" s="23"/>
      <c r="I123" s="23"/>
      <c r="J123" s="15"/>
      <c r="K123" s="19"/>
    </row>
    <row r="124" spans="1:11" ht="12" customHeight="1" thickBot="1" x14ac:dyDescent="0.3">
      <c r="A124" s="26" t="s">
        <v>221</v>
      </c>
      <c r="B124" s="27"/>
      <c r="C124" s="28"/>
      <c r="D124" s="29"/>
      <c r="E124" s="30"/>
      <c r="F124" s="31"/>
      <c r="G124" s="32"/>
      <c r="H124" s="32"/>
      <c r="I124" s="32"/>
      <c r="J124" s="31"/>
      <c r="K124" s="33"/>
    </row>
    <row r="125" spans="1:11" ht="23.5" thickBot="1" x14ac:dyDescent="0.3">
      <c r="A125" s="126" t="s">
        <v>123</v>
      </c>
      <c r="B125" s="127"/>
      <c r="C125" s="127"/>
      <c r="D125" s="127"/>
      <c r="E125" s="127"/>
      <c r="F125" s="127"/>
      <c r="G125" s="127"/>
      <c r="H125" s="127"/>
      <c r="I125" s="127"/>
      <c r="J125" s="127"/>
      <c r="K125" s="128"/>
    </row>
    <row r="126" spans="1:11" ht="12" customHeight="1" x14ac:dyDescent="0.25">
      <c r="A126" s="143">
        <v>31</v>
      </c>
      <c r="B126" s="8">
        <v>4199</v>
      </c>
      <c r="C126" s="8">
        <v>524084</v>
      </c>
      <c r="D126" s="9" t="s">
        <v>127</v>
      </c>
      <c r="E126" s="8"/>
      <c r="F126" s="8">
        <v>450</v>
      </c>
      <c r="G126" s="10">
        <v>44806</v>
      </c>
      <c r="H126" s="11">
        <f>$D$113-G126</f>
        <v>377</v>
      </c>
      <c r="I126" s="8">
        <v>34.5</v>
      </c>
      <c r="J126" s="112" t="s">
        <v>128</v>
      </c>
      <c r="K126" s="13"/>
    </row>
    <row r="127" spans="1:11" ht="12" customHeight="1" x14ac:dyDescent="0.25">
      <c r="A127" s="144"/>
      <c r="B127" s="14"/>
      <c r="C127" s="15" t="s">
        <v>15</v>
      </c>
      <c r="D127" s="16" t="s">
        <v>129</v>
      </c>
      <c r="E127" s="15" t="s">
        <v>17</v>
      </c>
      <c r="F127" s="16" t="s">
        <v>130</v>
      </c>
      <c r="G127" s="18"/>
      <c r="H127" s="18"/>
      <c r="I127" s="18"/>
      <c r="J127" s="113" t="s">
        <v>23</v>
      </c>
      <c r="K127" s="19"/>
    </row>
    <row r="128" spans="1:11" ht="12" customHeight="1" x14ac:dyDescent="0.25">
      <c r="A128" s="20" t="s">
        <v>18</v>
      </c>
      <c r="B128" s="21"/>
      <c r="C128" s="22"/>
      <c r="D128" s="23"/>
      <c r="E128" s="15"/>
      <c r="F128" s="24"/>
      <c r="G128" s="25"/>
      <c r="H128" s="23"/>
      <c r="I128" s="23"/>
      <c r="J128" s="114"/>
      <c r="K128" s="19"/>
    </row>
    <row r="129" spans="1:11" ht="12" customHeight="1" thickBot="1" x14ac:dyDescent="0.3">
      <c r="A129" s="26" t="s">
        <v>222</v>
      </c>
      <c r="B129" s="27"/>
      <c r="C129" s="28"/>
      <c r="D129" s="29"/>
      <c r="E129" s="30"/>
      <c r="F129" s="31"/>
      <c r="G129" s="32"/>
      <c r="H129" s="32"/>
      <c r="I129" s="32"/>
      <c r="J129" s="115"/>
      <c r="K129" s="33"/>
    </row>
    <row r="130" spans="1:11" ht="12" customHeight="1" x14ac:dyDescent="0.25">
      <c r="A130" s="143">
        <v>32</v>
      </c>
      <c r="B130" s="8">
        <v>1022</v>
      </c>
      <c r="C130" s="8">
        <v>524098</v>
      </c>
      <c r="D130" s="9" t="s">
        <v>132</v>
      </c>
      <c r="E130" s="8"/>
      <c r="F130" s="8">
        <v>470</v>
      </c>
      <c r="G130" s="10">
        <v>44804</v>
      </c>
      <c r="H130" s="11">
        <f>$D$113-G130</f>
        <v>379</v>
      </c>
      <c r="I130" s="8">
        <v>34</v>
      </c>
      <c r="J130" s="112" t="s">
        <v>133</v>
      </c>
      <c r="K130" s="13"/>
    </row>
    <row r="131" spans="1:11" ht="12" customHeight="1" x14ac:dyDescent="0.3">
      <c r="A131" s="144"/>
      <c r="B131" s="14"/>
      <c r="C131" s="15" t="s">
        <v>15</v>
      </c>
      <c r="D131" s="16" t="s">
        <v>16</v>
      </c>
      <c r="E131" s="15" t="s">
        <v>17</v>
      </c>
      <c r="F131" s="16" t="s">
        <v>100</v>
      </c>
      <c r="G131" s="18"/>
      <c r="H131" s="18"/>
      <c r="I131" s="18"/>
      <c r="J131" s="116" t="s">
        <v>134</v>
      </c>
      <c r="K131" s="19"/>
    </row>
    <row r="132" spans="1:11" ht="12" customHeight="1" x14ac:dyDescent="0.25">
      <c r="A132" s="20" t="s">
        <v>18</v>
      </c>
      <c r="B132" s="21"/>
      <c r="C132" s="22"/>
      <c r="D132" s="23"/>
      <c r="E132" s="15"/>
      <c r="F132" s="24"/>
      <c r="G132" s="25"/>
      <c r="H132" s="23"/>
      <c r="I132" s="23"/>
      <c r="J132" s="113" t="s">
        <v>34</v>
      </c>
      <c r="K132" s="19"/>
    </row>
    <row r="133" spans="1:11" ht="12" customHeight="1" thickBot="1" x14ac:dyDescent="0.3">
      <c r="A133" s="26" t="s">
        <v>221</v>
      </c>
      <c r="B133" s="27"/>
      <c r="C133" s="28"/>
      <c r="D133" s="29"/>
      <c r="E133" s="30"/>
      <c r="F133" s="31"/>
      <c r="G133" s="32"/>
      <c r="H133" s="32"/>
      <c r="I133" s="32"/>
      <c r="J133" s="115"/>
      <c r="K133" s="33"/>
    </row>
    <row r="134" spans="1:11" ht="12" customHeight="1" x14ac:dyDescent="0.25">
      <c r="A134" s="143">
        <v>33</v>
      </c>
      <c r="B134" s="8">
        <v>85</v>
      </c>
      <c r="C134" s="8">
        <v>524035</v>
      </c>
      <c r="D134" s="9" t="s">
        <v>124</v>
      </c>
      <c r="E134" s="8"/>
      <c r="F134" s="8">
        <v>440</v>
      </c>
      <c r="G134" s="10">
        <v>44758</v>
      </c>
      <c r="H134" s="11">
        <f>$D$113-G134</f>
        <v>425</v>
      </c>
      <c r="I134" s="8">
        <v>34</v>
      </c>
      <c r="J134" s="112" t="s">
        <v>103</v>
      </c>
      <c r="K134" s="13"/>
    </row>
    <row r="135" spans="1:11" ht="12" customHeight="1" x14ac:dyDescent="0.3">
      <c r="A135" s="144"/>
      <c r="B135" s="14"/>
      <c r="C135" s="15" t="s">
        <v>15</v>
      </c>
      <c r="D135" s="16" t="s">
        <v>55</v>
      </c>
      <c r="E135" s="15" t="s">
        <v>17</v>
      </c>
      <c r="F135" s="16" t="s">
        <v>125</v>
      </c>
      <c r="G135" s="18"/>
      <c r="H135" s="18"/>
      <c r="I135" s="18"/>
      <c r="J135" s="35" t="s">
        <v>126</v>
      </c>
      <c r="K135" s="19"/>
    </row>
    <row r="136" spans="1:11" ht="12" customHeight="1" x14ac:dyDescent="0.25">
      <c r="A136" s="20" t="s">
        <v>18</v>
      </c>
      <c r="B136" s="21"/>
      <c r="C136" s="22"/>
      <c r="D136" s="23"/>
      <c r="E136" s="15"/>
      <c r="F136" s="24"/>
      <c r="G136" s="25"/>
      <c r="H136" s="23"/>
      <c r="I136" s="23"/>
      <c r="J136" s="17" t="s">
        <v>34</v>
      </c>
      <c r="K136" s="19"/>
    </row>
    <row r="137" spans="1:11" ht="12" customHeight="1" thickBot="1" x14ac:dyDescent="0.3">
      <c r="A137" s="26" t="s">
        <v>223</v>
      </c>
      <c r="B137" s="27"/>
      <c r="C137" s="28"/>
      <c r="D137" s="29"/>
      <c r="E137" s="30"/>
      <c r="F137" s="31"/>
      <c r="G137" s="32"/>
      <c r="H137" s="32"/>
      <c r="I137" s="32"/>
      <c r="J137" s="31"/>
      <c r="K137" s="33"/>
    </row>
    <row r="138" spans="1:11" ht="23.5" thickBot="1" x14ac:dyDescent="0.3">
      <c r="A138" s="126" t="s">
        <v>131</v>
      </c>
      <c r="B138" s="127"/>
      <c r="C138" s="127"/>
      <c r="D138" s="127"/>
      <c r="E138" s="127"/>
      <c r="F138" s="127"/>
      <c r="G138" s="127"/>
      <c r="H138" s="127"/>
      <c r="I138" s="127"/>
      <c r="J138" s="127"/>
      <c r="K138" s="128"/>
    </row>
    <row r="139" spans="1:11" ht="12" customHeight="1" x14ac:dyDescent="0.25">
      <c r="A139" s="143">
        <v>34</v>
      </c>
      <c r="B139" s="8">
        <v>1022</v>
      </c>
      <c r="C139" s="8">
        <v>523977</v>
      </c>
      <c r="D139" s="9" t="s">
        <v>135</v>
      </c>
      <c r="E139" s="8"/>
      <c r="F139" s="8">
        <v>460</v>
      </c>
      <c r="G139" s="10">
        <v>44722</v>
      </c>
      <c r="H139" s="11">
        <f>$D$113-G139</f>
        <v>461</v>
      </c>
      <c r="I139" s="8">
        <v>32.5</v>
      </c>
      <c r="J139" s="112" t="s">
        <v>62</v>
      </c>
      <c r="K139" s="13"/>
    </row>
    <row r="140" spans="1:11" ht="12" customHeight="1" x14ac:dyDescent="0.25">
      <c r="A140" s="144"/>
      <c r="B140" s="14"/>
      <c r="C140" s="15" t="s">
        <v>15</v>
      </c>
      <c r="D140" s="16" t="s">
        <v>136</v>
      </c>
      <c r="E140" s="15" t="s">
        <v>17</v>
      </c>
      <c r="F140" s="16" t="s">
        <v>137</v>
      </c>
      <c r="G140" s="18"/>
      <c r="H140" s="18"/>
      <c r="I140" s="18"/>
      <c r="J140" s="17" t="s">
        <v>23</v>
      </c>
      <c r="K140" s="19"/>
    </row>
    <row r="141" spans="1:11" ht="12" customHeight="1" x14ac:dyDescent="0.25">
      <c r="A141" s="20" t="s">
        <v>18</v>
      </c>
      <c r="B141" s="21"/>
      <c r="C141" s="22"/>
      <c r="D141" s="23"/>
      <c r="E141" s="15"/>
      <c r="F141" s="24"/>
      <c r="G141" s="25"/>
      <c r="H141" s="23"/>
      <c r="I141" s="23"/>
      <c r="J141" s="15"/>
      <c r="K141" s="19"/>
    </row>
    <row r="142" spans="1:11" ht="12" customHeight="1" thickBot="1" x14ac:dyDescent="0.3">
      <c r="A142" s="26" t="s">
        <v>221</v>
      </c>
      <c r="B142" s="27"/>
      <c r="C142" s="28"/>
      <c r="D142" s="29"/>
      <c r="E142" s="30"/>
      <c r="F142" s="31"/>
      <c r="G142" s="32"/>
      <c r="H142" s="32"/>
      <c r="I142" s="32"/>
      <c r="J142" s="31"/>
      <c r="K142" s="33"/>
    </row>
    <row r="143" spans="1:11" ht="23.5" thickBot="1" x14ac:dyDescent="0.3">
      <c r="A143" s="126" t="s">
        <v>138</v>
      </c>
      <c r="B143" s="127"/>
      <c r="C143" s="127"/>
      <c r="D143" s="127"/>
      <c r="E143" s="127"/>
      <c r="F143" s="127"/>
      <c r="G143" s="127"/>
      <c r="H143" s="127"/>
      <c r="I143" s="127"/>
      <c r="J143" s="127"/>
      <c r="K143" s="128"/>
    </row>
    <row r="144" spans="1:11" ht="12" customHeight="1" x14ac:dyDescent="0.25">
      <c r="A144" s="143">
        <v>35</v>
      </c>
      <c r="B144" s="8">
        <v>832</v>
      </c>
      <c r="C144" s="8">
        <v>523909</v>
      </c>
      <c r="D144" s="9" t="s">
        <v>139</v>
      </c>
      <c r="E144" s="8"/>
      <c r="F144" s="8">
        <v>710</v>
      </c>
      <c r="G144" s="10">
        <v>44502</v>
      </c>
      <c r="H144" s="11">
        <f>$D$113-G144</f>
        <v>681</v>
      </c>
      <c r="I144" s="8">
        <v>39.5</v>
      </c>
      <c r="J144" s="112" t="s">
        <v>140</v>
      </c>
      <c r="K144" s="13"/>
    </row>
    <row r="145" spans="1:24" ht="12" customHeight="1" x14ac:dyDescent="0.25">
      <c r="A145" s="144"/>
      <c r="B145" s="14"/>
      <c r="C145" s="15" t="s">
        <v>15</v>
      </c>
      <c r="D145" s="16" t="s">
        <v>141</v>
      </c>
      <c r="E145" s="15" t="s">
        <v>17</v>
      </c>
      <c r="F145" s="16" t="s">
        <v>142</v>
      </c>
      <c r="G145" s="18"/>
      <c r="H145" s="18"/>
      <c r="I145" s="18"/>
      <c r="J145" s="112" t="s">
        <v>143</v>
      </c>
      <c r="K145" s="19"/>
    </row>
    <row r="146" spans="1:24" ht="12" customHeight="1" x14ac:dyDescent="0.25">
      <c r="A146" s="20" t="s">
        <v>18</v>
      </c>
      <c r="B146" s="21"/>
      <c r="C146" s="22"/>
      <c r="D146" s="23"/>
      <c r="E146" s="15"/>
      <c r="F146" s="24"/>
      <c r="G146" s="25"/>
      <c r="H146" s="23"/>
      <c r="I146" s="23"/>
      <c r="J146" s="113" t="s">
        <v>34</v>
      </c>
      <c r="K146" s="19"/>
    </row>
    <row r="147" spans="1:24" ht="12" customHeight="1" thickBot="1" x14ac:dyDescent="0.3">
      <c r="A147" s="26" t="s">
        <v>221</v>
      </c>
      <c r="B147" s="40"/>
      <c r="C147" s="41"/>
      <c r="D147" s="84"/>
      <c r="E147" s="85"/>
      <c r="F147" s="86"/>
      <c r="G147" s="87"/>
      <c r="H147" s="87"/>
      <c r="I147" s="87"/>
      <c r="J147" s="117"/>
      <c r="K147" s="42"/>
    </row>
    <row r="148" spans="1:24" ht="12" customHeight="1" x14ac:dyDescent="0.25">
      <c r="A148" s="150">
        <v>36</v>
      </c>
      <c r="B148" s="89">
        <v>830</v>
      </c>
      <c r="C148" s="89">
        <v>523905</v>
      </c>
      <c r="D148" s="90" t="s">
        <v>144</v>
      </c>
      <c r="E148" s="89"/>
      <c r="F148" s="89">
        <v>660</v>
      </c>
      <c r="G148" s="91">
        <v>44499</v>
      </c>
      <c r="H148" s="92">
        <f>$D$113-G148</f>
        <v>684</v>
      </c>
      <c r="I148" s="89">
        <v>39</v>
      </c>
      <c r="J148" s="118" t="s">
        <v>145</v>
      </c>
      <c r="K148" s="93"/>
    </row>
    <row r="149" spans="1:24" ht="12" customHeight="1" x14ac:dyDescent="0.25">
      <c r="A149" s="151"/>
      <c r="B149" s="94"/>
      <c r="C149" s="95" t="s">
        <v>15</v>
      </c>
      <c r="D149" s="96" t="s">
        <v>141</v>
      </c>
      <c r="E149" s="95" t="s">
        <v>17</v>
      </c>
      <c r="F149" s="96" t="s">
        <v>146</v>
      </c>
      <c r="G149" s="88"/>
      <c r="H149" s="88"/>
      <c r="I149" s="88"/>
      <c r="J149" s="119" t="s">
        <v>34</v>
      </c>
      <c r="K149" s="97"/>
    </row>
    <row r="150" spans="1:24" ht="12" customHeight="1" x14ac:dyDescent="0.25">
      <c r="A150" s="98" t="s">
        <v>108</v>
      </c>
      <c r="B150" s="21"/>
      <c r="C150" s="99"/>
      <c r="D150" s="84"/>
      <c r="E150" s="95"/>
      <c r="F150" s="100"/>
      <c r="G150" s="101"/>
      <c r="H150" s="84"/>
      <c r="I150" s="84"/>
      <c r="J150" s="120"/>
      <c r="K150" s="97"/>
    </row>
    <row r="151" spans="1:24" ht="12" customHeight="1" thickBot="1" x14ac:dyDescent="0.3">
      <c r="A151" s="26" t="s">
        <v>222</v>
      </c>
      <c r="B151" s="102"/>
      <c r="C151" s="103"/>
      <c r="D151" s="104"/>
      <c r="E151" s="105"/>
      <c r="F151" s="106"/>
      <c r="G151" s="107"/>
      <c r="H151" s="107"/>
      <c r="I151" s="107"/>
      <c r="J151" s="121"/>
      <c r="K151" s="108"/>
    </row>
    <row r="152" spans="1:24" ht="23.5" thickBot="1" x14ac:dyDescent="0.3">
      <c r="A152" s="126" t="s">
        <v>147</v>
      </c>
      <c r="B152" s="127"/>
      <c r="C152" s="127"/>
      <c r="D152" s="127"/>
      <c r="E152" s="127"/>
      <c r="F152" s="127"/>
      <c r="G152" s="127"/>
      <c r="H152" s="127"/>
      <c r="I152" s="127"/>
      <c r="J152" s="127"/>
      <c r="K152" s="128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</row>
    <row r="153" spans="1:24" ht="12" customHeight="1" x14ac:dyDescent="0.25">
      <c r="A153" s="152">
        <v>39</v>
      </c>
      <c r="B153" s="18">
        <v>1012</v>
      </c>
      <c r="C153" s="18">
        <v>523863</v>
      </c>
      <c r="D153" s="43" t="s">
        <v>148</v>
      </c>
      <c r="E153" s="18"/>
      <c r="F153" s="18">
        <v>860</v>
      </c>
      <c r="G153" s="44">
        <v>44432</v>
      </c>
      <c r="H153" s="11">
        <f>$D$113-G153</f>
        <v>751</v>
      </c>
      <c r="I153" s="18">
        <v>39.5</v>
      </c>
      <c r="J153" s="112" t="s">
        <v>206</v>
      </c>
      <c r="K153" s="45"/>
    </row>
    <row r="154" spans="1:24" ht="12" customHeight="1" x14ac:dyDescent="0.25">
      <c r="A154" s="144"/>
      <c r="B154" s="14"/>
      <c r="C154" s="15" t="s">
        <v>15</v>
      </c>
      <c r="D154" s="16" t="s">
        <v>111</v>
      </c>
      <c r="E154" s="15" t="s">
        <v>17</v>
      </c>
      <c r="F154" s="16" t="s">
        <v>149</v>
      </c>
      <c r="G154" s="18"/>
      <c r="H154" s="18"/>
      <c r="I154" s="18"/>
      <c r="J154" s="113" t="s">
        <v>34</v>
      </c>
      <c r="K154" s="19"/>
    </row>
    <row r="155" spans="1:24" ht="12" customHeight="1" x14ac:dyDescent="0.25">
      <c r="A155" s="20" t="s">
        <v>18</v>
      </c>
      <c r="B155" s="21"/>
      <c r="C155" s="22"/>
      <c r="D155" s="23"/>
      <c r="E155" s="15"/>
      <c r="F155" s="24"/>
      <c r="G155" s="25"/>
      <c r="H155" s="23"/>
      <c r="I155" s="23"/>
      <c r="J155" s="114"/>
      <c r="K155" s="19"/>
    </row>
    <row r="156" spans="1:24" ht="12" customHeight="1" thickBot="1" x14ac:dyDescent="0.3">
      <c r="A156" s="26" t="s">
        <v>223</v>
      </c>
      <c r="B156" s="27"/>
      <c r="C156" s="28"/>
      <c r="D156" s="29"/>
      <c r="E156" s="30"/>
      <c r="F156" s="31"/>
      <c r="G156" s="32"/>
      <c r="H156" s="32"/>
      <c r="I156" s="32"/>
      <c r="J156" s="115"/>
      <c r="K156" s="33"/>
    </row>
    <row r="157" spans="1:24" ht="12" customHeight="1" x14ac:dyDescent="0.25">
      <c r="A157" s="143">
        <v>40</v>
      </c>
      <c r="B157" s="8">
        <v>77</v>
      </c>
      <c r="C157" s="8">
        <v>523945</v>
      </c>
      <c r="D157" s="9" t="s">
        <v>157</v>
      </c>
      <c r="E157" s="8"/>
      <c r="F157" s="8">
        <v>680</v>
      </c>
      <c r="G157" s="10">
        <v>44424</v>
      </c>
      <c r="H157" s="11">
        <f>$D$113-G157</f>
        <v>759</v>
      </c>
      <c r="I157" s="8">
        <v>37</v>
      </c>
      <c r="J157" s="112" t="s">
        <v>158</v>
      </c>
      <c r="K157" s="13"/>
    </row>
    <row r="158" spans="1:24" ht="12" customHeight="1" x14ac:dyDescent="0.25">
      <c r="A158" s="144"/>
      <c r="B158" s="14"/>
      <c r="C158" s="15" t="s">
        <v>15</v>
      </c>
      <c r="D158" s="16" t="s">
        <v>159</v>
      </c>
      <c r="E158" s="15" t="s">
        <v>17</v>
      </c>
      <c r="F158" s="16" t="s">
        <v>160</v>
      </c>
      <c r="G158" s="18"/>
      <c r="H158" s="18"/>
      <c r="I158" s="18"/>
      <c r="J158" s="113" t="s">
        <v>23</v>
      </c>
      <c r="K158" s="19"/>
    </row>
    <row r="159" spans="1:24" ht="12" customHeight="1" x14ac:dyDescent="0.25">
      <c r="A159" s="20" t="s">
        <v>18</v>
      </c>
      <c r="B159" s="21"/>
      <c r="C159" s="22"/>
      <c r="D159" s="23"/>
      <c r="E159" s="15"/>
      <c r="F159" s="24"/>
      <c r="G159" s="25"/>
      <c r="H159" s="23"/>
      <c r="I159" s="23"/>
      <c r="J159" s="114"/>
      <c r="K159" s="19"/>
    </row>
    <row r="160" spans="1:24" ht="12" customHeight="1" thickBot="1" x14ac:dyDescent="0.3">
      <c r="A160" s="26" t="s">
        <v>230</v>
      </c>
      <c r="B160" s="27"/>
      <c r="C160" s="28"/>
      <c r="D160" s="29"/>
      <c r="E160" s="30"/>
      <c r="F160" s="31"/>
      <c r="G160" s="32"/>
      <c r="H160" s="32"/>
      <c r="I160" s="32"/>
      <c r="J160" s="115"/>
      <c r="K160" s="33"/>
    </row>
    <row r="161" spans="1:24" ht="12" customHeight="1" x14ac:dyDescent="0.25">
      <c r="A161" s="143">
        <v>41</v>
      </c>
      <c r="B161" s="8">
        <v>45</v>
      </c>
      <c r="C161" s="8">
        <v>523812</v>
      </c>
      <c r="D161" s="9" t="s">
        <v>154</v>
      </c>
      <c r="E161" s="8"/>
      <c r="F161" s="8">
        <v>880</v>
      </c>
      <c r="G161" s="10">
        <v>44389</v>
      </c>
      <c r="H161" s="11">
        <f>$D$113-G161</f>
        <v>794</v>
      </c>
      <c r="I161" s="8">
        <v>38.5</v>
      </c>
      <c r="J161" s="112" t="s">
        <v>155</v>
      </c>
      <c r="K161" s="13"/>
    </row>
    <row r="162" spans="1:24" ht="12" customHeight="1" x14ac:dyDescent="0.3">
      <c r="A162" s="144"/>
      <c r="B162" s="14"/>
      <c r="C162" s="15" t="s">
        <v>15</v>
      </c>
      <c r="D162" s="16" t="s">
        <v>55</v>
      </c>
      <c r="E162" s="15" t="s">
        <v>17</v>
      </c>
      <c r="F162" s="16" t="s">
        <v>156</v>
      </c>
      <c r="G162" s="18"/>
      <c r="H162" s="18"/>
      <c r="I162" s="18"/>
      <c r="J162" s="116" t="s">
        <v>107</v>
      </c>
      <c r="K162" s="19"/>
    </row>
    <row r="163" spans="1:24" ht="12" customHeight="1" x14ac:dyDescent="0.25">
      <c r="A163" s="20" t="s">
        <v>153</v>
      </c>
      <c r="B163" s="21"/>
      <c r="C163" s="22"/>
      <c r="D163" s="23"/>
      <c r="E163" s="15"/>
      <c r="F163" s="24"/>
      <c r="G163" s="25"/>
      <c r="H163" s="23"/>
      <c r="I163" s="23"/>
      <c r="J163" s="113" t="s">
        <v>34</v>
      </c>
      <c r="K163" s="19"/>
    </row>
    <row r="164" spans="1:24" ht="12" customHeight="1" thickBot="1" x14ac:dyDescent="0.3">
      <c r="A164" s="26" t="s">
        <v>222</v>
      </c>
      <c r="B164" s="27"/>
      <c r="C164" s="28"/>
      <c r="D164" s="29"/>
      <c r="E164" s="30"/>
      <c r="F164" s="31"/>
      <c r="G164" s="32"/>
      <c r="H164" s="32"/>
      <c r="I164" s="32"/>
      <c r="J164" s="115"/>
      <c r="K164" s="33"/>
    </row>
    <row r="165" spans="1:24" ht="12" customHeight="1" x14ac:dyDescent="0.25">
      <c r="A165" s="143">
        <v>42</v>
      </c>
      <c r="B165" s="8">
        <v>144</v>
      </c>
      <c r="C165" s="8">
        <v>523914</v>
      </c>
      <c r="D165" s="9" t="s">
        <v>150</v>
      </c>
      <c r="E165" s="8"/>
      <c r="F165" s="8">
        <v>880</v>
      </c>
      <c r="G165" s="10">
        <v>44317</v>
      </c>
      <c r="H165" s="11">
        <f>$D$113-G165</f>
        <v>866</v>
      </c>
      <c r="I165" s="8">
        <v>37</v>
      </c>
      <c r="J165" s="112" t="s">
        <v>30</v>
      </c>
      <c r="K165" s="13"/>
    </row>
    <row r="166" spans="1:24" ht="12" customHeight="1" x14ac:dyDescent="0.25">
      <c r="A166" s="144"/>
      <c r="B166" s="14"/>
      <c r="C166" s="15" t="s">
        <v>15</v>
      </c>
      <c r="D166" s="16" t="s">
        <v>151</v>
      </c>
      <c r="E166" s="15" t="s">
        <v>17</v>
      </c>
      <c r="F166" s="16" t="s">
        <v>152</v>
      </c>
      <c r="G166" s="18"/>
      <c r="H166" s="18"/>
      <c r="I166" s="18"/>
      <c r="J166" s="17"/>
      <c r="K166" s="19"/>
    </row>
    <row r="167" spans="1:24" ht="12" customHeight="1" x14ac:dyDescent="0.25">
      <c r="A167" s="20" t="s">
        <v>153</v>
      </c>
      <c r="B167" s="21"/>
      <c r="C167" s="22"/>
      <c r="D167" s="23"/>
      <c r="E167" s="15"/>
      <c r="F167" s="24"/>
      <c r="G167" s="25"/>
      <c r="H167" s="23"/>
      <c r="I167" s="23"/>
      <c r="J167" s="15"/>
      <c r="K167" s="19"/>
    </row>
    <row r="168" spans="1:24" ht="12" customHeight="1" thickBot="1" x14ac:dyDescent="0.3">
      <c r="A168" s="26" t="s">
        <v>224</v>
      </c>
      <c r="B168" s="27"/>
      <c r="C168" s="28"/>
      <c r="D168" s="29"/>
      <c r="E168" s="30"/>
      <c r="F168" s="31"/>
      <c r="G168" s="32"/>
      <c r="H168" s="32"/>
      <c r="I168" s="32"/>
      <c r="J168" s="31"/>
      <c r="K168" s="33"/>
    </row>
    <row r="169" spans="1:24" ht="23.5" thickBot="1" x14ac:dyDescent="0.3">
      <c r="A169" s="126" t="s">
        <v>161</v>
      </c>
      <c r="B169" s="127"/>
      <c r="C169" s="127"/>
      <c r="D169" s="127"/>
      <c r="E169" s="127"/>
      <c r="F169" s="127"/>
      <c r="G169" s="127"/>
      <c r="H169" s="127"/>
      <c r="I169" s="127"/>
      <c r="J169" s="127"/>
      <c r="K169" s="128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</row>
    <row r="170" spans="1:24" ht="12" customHeight="1" x14ac:dyDescent="0.25">
      <c r="A170" s="143">
        <v>43</v>
      </c>
      <c r="B170" s="8">
        <v>174</v>
      </c>
      <c r="C170" s="8">
        <v>523787</v>
      </c>
      <c r="D170" s="9" t="s">
        <v>162</v>
      </c>
      <c r="E170" s="8"/>
      <c r="F170" s="8">
        <v>950</v>
      </c>
      <c r="G170" s="10">
        <v>44106</v>
      </c>
      <c r="H170" s="11">
        <f>$D$113-G170</f>
        <v>1077</v>
      </c>
      <c r="I170" s="8">
        <v>38.5</v>
      </c>
      <c r="J170" s="112" t="s">
        <v>163</v>
      </c>
      <c r="K170" s="13"/>
    </row>
    <row r="171" spans="1:24" ht="12" customHeight="1" x14ac:dyDescent="0.25">
      <c r="A171" s="144"/>
      <c r="B171" s="14"/>
      <c r="C171" s="15" t="s">
        <v>15</v>
      </c>
      <c r="D171" s="16" t="s">
        <v>67</v>
      </c>
      <c r="E171" s="15" t="s">
        <v>17</v>
      </c>
      <c r="F171" s="16" t="s">
        <v>164</v>
      </c>
      <c r="G171" s="18"/>
      <c r="H171" s="18"/>
      <c r="I171" s="18"/>
      <c r="J171" s="17" t="s">
        <v>23</v>
      </c>
      <c r="K171" s="19"/>
    </row>
    <row r="172" spans="1:24" ht="12" customHeight="1" x14ac:dyDescent="0.25">
      <c r="A172" s="20" t="s">
        <v>18</v>
      </c>
      <c r="B172" s="21"/>
      <c r="C172" s="22"/>
      <c r="D172" s="23"/>
      <c r="E172" s="15"/>
      <c r="F172" s="24"/>
      <c r="G172" s="25"/>
      <c r="H172" s="23"/>
      <c r="I172" s="23"/>
      <c r="J172" s="15"/>
      <c r="K172" s="19"/>
    </row>
    <row r="173" spans="1:24" ht="12" customHeight="1" thickBot="1" x14ac:dyDescent="0.3">
      <c r="A173" s="26" t="s">
        <v>231</v>
      </c>
      <c r="B173" s="27"/>
      <c r="C173" s="28"/>
      <c r="D173" s="29"/>
      <c r="E173" s="30"/>
      <c r="F173" s="31"/>
      <c r="G173" s="32"/>
      <c r="H173" s="32"/>
      <c r="I173" s="32"/>
      <c r="J173" s="31"/>
      <c r="K173" s="33"/>
    </row>
    <row r="174" spans="1:24" ht="12.75" customHeight="1" x14ac:dyDescent="0.25">
      <c r="K174" s="1"/>
    </row>
    <row r="175" spans="1:24" ht="12.75" customHeight="1" x14ac:dyDescent="0.25">
      <c r="K175" s="1"/>
    </row>
    <row r="176" spans="1:24" ht="12.75" customHeight="1" x14ac:dyDescent="0.25">
      <c r="K176" s="1"/>
    </row>
    <row r="177" spans="11:11" ht="12.75" customHeight="1" x14ac:dyDescent="0.25">
      <c r="K177" s="1"/>
    </row>
    <row r="178" spans="11:11" ht="12.75" customHeight="1" x14ac:dyDescent="0.25">
      <c r="K178" s="1"/>
    </row>
    <row r="179" spans="11:11" ht="12.75" customHeight="1" x14ac:dyDescent="0.25">
      <c r="K179" s="1"/>
    </row>
    <row r="180" spans="11:11" ht="12.75" customHeight="1" x14ac:dyDescent="0.25">
      <c r="K180" s="1"/>
    </row>
    <row r="181" spans="11:11" ht="12.75" customHeight="1" x14ac:dyDescent="0.25">
      <c r="K181" s="1"/>
    </row>
    <row r="182" spans="11:11" ht="12.75" customHeight="1" x14ac:dyDescent="0.25">
      <c r="K182" s="1"/>
    </row>
    <row r="183" spans="11:11" ht="12.75" customHeight="1" x14ac:dyDescent="0.25">
      <c r="K183" s="1"/>
    </row>
    <row r="184" spans="11:11" ht="12.75" customHeight="1" x14ac:dyDescent="0.25">
      <c r="K184" s="1"/>
    </row>
    <row r="185" spans="11:11" ht="12.75" customHeight="1" x14ac:dyDescent="0.25">
      <c r="K185" s="1"/>
    </row>
    <row r="186" spans="11:11" ht="12.75" customHeight="1" x14ac:dyDescent="0.25">
      <c r="K186" s="1"/>
    </row>
    <row r="187" spans="11:11" ht="12.75" customHeight="1" x14ac:dyDescent="0.25">
      <c r="K187" s="1"/>
    </row>
    <row r="188" spans="11:11" ht="12.75" customHeight="1" x14ac:dyDescent="0.25">
      <c r="K188" s="1"/>
    </row>
    <row r="189" spans="11:11" ht="12.75" customHeight="1" x14ac:dyDescent="0.25">
      <c r="K189" s="1"/>
    </row>
    <row r="190" spans="11:11" ht="12.75" customHeight="1" x14ac:dyDescent="0.25">
      <c r="K190" s="1"/>
    </row>
    <row r="191" spans="11:11" ht="12.75" customHeight="1" x14ac:dyDescent="0.25">
      <c r="K191" s="1"/>
    </row>
    <row r="192" spans="11:11" ht="12.75" customHeight="1" x14ac:dyDescent="0.25">
      <c r="K192" s="1"/>
    </row>
    <row r="193" spans="11:11" ht="12.75" customHeight="1" x14ac:dyDescent="0.25">
      <c r="K193" s="1"/>
    </row>
    <row r="194" spans="11:11" ht="12.75" customHeight="1" x14ac:dyDescent="0.25">
      <c r="K194" s="1"/>
    </row>
    <row r="195" spans="11:11" ht="12.75" customHeight="1" x14ac:dyDescent="0.25">
      <c r="K195" s="1"/>
    </row>
    <row r="196" spans="11:11" ht="12.75" customHeight="1" x14ac:dyDescent="0.25">
      <c r="K196" s="1"/>
    </row>
    <row r="197" spans="11:11" ht="12.75" customHeight="1" x14ac:dyDescent="0.25">
      <c r="K197" s="1"/>
    </row>
    <row r="198" spans="11:11" ht="12.75" customHeight="1" x14ac:dyDescent="0.25">
      <c r="K198" s="1"/>
    </row>
    <row r="199" spans="11:11" ht="12.75" customHeight="1" x14ac:dyDescent="0.25">
      <c r="K199" s="1"/>
    </row>
    <row r="200" spans="11:11" ht="12.75" customHeight="1" x14ac:dyDescent="0.25">
      <c r="K200" s="1"/>
    </row>
    <row r="201" spans="11:11" ht="12.75" customHeight="1" x14ac:dyDescent="0.25">
      <c r="K201" s="1"/>
    </row>
    <row r="202" spans="11:11" ht="12.75" customHeight="1" x14ac:dyDescent="0.25">
      <c r="K202" s="1"/>
    </row>
    <row r="203" spans="11:11" ht="12.75" customHeight="1" x14ac:dyDescent="0.25">
      <c r="K203" s="1"/>
    </row>
    <row r="204" spans="11:11" ht="12.75" customHeight="1" x14ac:dyDescent="0.25">
      <c r="K204" s="1"/>
    </row>
    <row r="205" spans="11:11" ht="12.75" customHeight="1" x14ac:dyDescent="0.25">
      <c r="K205" s="1"/>
    </row>
    <row r="206" spans="11:11" ht="12.75" customHeight="1" x14ac:dyDescent="0.25">
      <c r="K206" s="1"/>
    </row>
    <row r="207" spans="11:11" ht="12.75" customHeight="1" x14ac:dyDescent="0.25">
      <c r="K207" s="1"/>
    </row>
    <row r="208" spans="11:11" ht="12.75" customHeight="1" x14ac:dyDescent="0.25">
      <c r="K208" s="1"/>
    </row>
    <row r="209" spans="11:11" ht="12.75" customHeight="1" x14ac:dyDescent="0.25">
      <c r="K209" s="1"/>
    </row>
    <row r="210" spans="11:11" ht="12.75" customHeight="1" x14ac:dyDescent="0.25">
      <c r="K210" s="1"/>
    </row>
    <row r="211" spans="11:11" ht="12.75" customHeight="1" x14ac:dyDescent="0.25">
      <c r="K211" s="1"/>
    </row>
    <row r="212" spans="11:11" ht="12.75" customHeight="1" x14ac:dyDescent="0.25">
      <c r="K212" s="1"/>
    </row>
    <row r="213" spans="11:11" ht="12.75" customHeight="1" x14ac:dyDescent="0.25">
      <c r="K213" s="1"/>
    </row>
    <row r="214" spans="11:11" ht="12.75" customHeight="1" x14ac:dyDescent="0.25">
      <c r="K214" s="1"/>
    </row>
    <row r="215" spans="11:11" ht="12.75" customHeight="1" x14ac:dyDescent="0.25">
      <c r="K215" s="1"/>
    </row>
    <row r="216" spans="11:11" ht="12.75" customHeight="1" x14ac:dyDescent="0.25">
      <c r="K216" s="1"/>
    </row>
    <row r="217" spans="11:11" ht="12.75" customHeight="1" x14ac:dyDescent="0.25">
      <c r="K217" s="1"/>
    </row>
    <row r="218" spans="11:11" ht="12.75" customHeight="1" x14ac:dyDescent="0.25">
      <c r="K218" s="1"/>
    </row>
    <row r="219" spans="11:11" ht="12.75" customHeight="1" x14ac:dyDescent="0.25">
      <c r="K219" s="1"/>
    </row>
    <row r="220" spans="11:11" ht="12.75" customHeight="1" x14ac:dyDescent="0.25">
      <c r="K220" s="1"/>
    </row>
    <row r="221" spans="11:11" ht="12.75" customHeight="1" x14ac:dyDescent="0.25">
      <c r="K221" s="1"/>
    </row>
    <row r="222" spans="11:11" ht="12.75" customHeight="1" x14ac:dyDescent="0.25">
      <c r="K222" s="1"/>
    </row>
    <row r="223" spans="11:11" ht="12.75" customHeight="1" x14ac:dyDescent="0.25">
      <c r="K223" s="1"/>
    </row>
    <row r="224" spans="11:11" ht="12.75" customHeight="1" x14ac:dyDescent="0.25">
      <c r="K224" s="1"/>
    </row>
    <row r="225" spans="11:11" ht="12.75" customHeight="1" x14ac:dyDescent="0.25">
      <c r="K225" s="1"/>
    </row>
    <row r="226" spans="11:11" ht="12.75" customHeight="1" x14ac:dyDescent="0.25">
      <c r="K226" s="1"/>
    </row>
    <row r="227" spans="11:11" ht="12.75" customHeight="1" x14ac:dyDescent="0.25">
      <c r="K227" s="1"/>
    </row>
    <row r="228" spans="11:11" ht="12.75" customHeight="1" x14ac:dyDescent="0.25">
      <c r="K228" s="1"/>
    </row>
    <row r="229" spans="11:11" ht="12.75" customHeight="1" x14ac:dyDescent="0.25">
      <c r="K229" s="1"/>
    </row>
    <row r="230" spans="11:11" ht="12.75" customHeight="1" x14ac:dyDescent="0.25">
      <c r="K230" s="1"/>
    </row>
    <row r="231" spans="11:11" ht="12.75" customHeight="1" x14ac:dyDescent="0.25">
      <c r="K231" s="1"/>
    </row>
    <row r="232" spans="11:11" ht="12.75" customHeight="1" x14ac:dyDescent="0.25">
      <c r="K232" s="1"/>
    </row>
    <row r="233" spans="11:11" ht="12.75" customHeight="1" x14ac:dyDescent="0.25">
      <c r="K233" s="1"/>
    </row>
    <row r="234" spans="11:11" ht="12.75" customHeight="1" x14ac:dyDescent="0.25">
      <c r="K234" s="1"/>
    </row>
    <row r="235" spans="11:11" ht="12.75" customHeight="1" x14ac:dyDescent="0.25">
      <c r="K235" s="1"/>
    </row>
    <row r="236" spans="11:11" ht="12.75" customHeight="1" x14ac:dyDescent="0.25">
      <c r="K236" s="1"/>
    </row>
    <row r="237" spans="11:11" ht="12.75" customHeight="1" x14ac:dyDescent="0.25">
      <c r="K237" s="1"/>
    </row>
    <row r="238" spans="11:11" ht="12.75" customHeight="1" x14ac:dyDescent="0.25">
      <c r="K238" s="1"/>
    </row>
    <row r="239" spans="11:11" ht="12.75" customHeight="1" x14ac:dyDescent="0.25">
      <c r="K239" s="1"/>
    </row>
    <row r="240" spans="11:11" ht="12.75" customHeight="1" x14ac:dyDescent="0.25">
      <c r="K240" s="1"/>
    </row>
    <row r="241" spans="11:11" ht="12.75" customHeight="1" x14ac:dyDescent="0.25">
      <c r="K241" s="1"/>
    </row>
    <row r="242" spans="11:11" ht="12.75" customHeight="1" x14ac:dyDescent="0.25">
      <c r="K242" s="1"/>
    </row>
    <row r="243" spans="11:11" ht="12.75" customHeight="1" x14ac:dyDescent="0.25">
      <c r="K243" s="1"/>
    </row>
    <row r="244" spans="11:11" ht="12.75" customHeight="1" x14ac:dyDescent="0.25">
      <c r="K244" s="1"/>
    </row>
    <row r="245" spans="11:11" ht="12.75" customHeight="1" x14ac:dyDescent="0.25">
      <c r="K245" s="1"/>
    </row>
    <row r="246" spans="11:11" ht="12.75" customHeight="1" x14ac:dyDescent="0.25">
      <c r="K246" s="1"/>
    </row>
    <row r="247" spans="11:11" ht="12.75" customHeight="1" x14ac:dyDescent="0.25">
      <c r="K247" s="1"/>
    </row>
    <row r="248" spans="11:11" ht="12.75" customHeight="1" x14ac:dyDescent="0.25">
      <c r="K248" s="1"/>
    </row>
    <row r="249" spans="11:11" ht="12.75" customHeight="1" x14ac:dyDescent="0.25">
      <c r="K249" s="1"/>
    </row>
    <row r="250" spans="11:11" ht="12.75" customHeight="1" x14ac:dyDescent="0.25">
      <c r="K250" s="1"/>
    </row>
    <row r="251" spans="11:11" ht="12.75" customHeight="1" x14ac:dyDescent="0.25">
      <c r="K251" s="1"/>
    </row>
    <row r="252" spans="11:11" ht="12.75" customHeight="1" x14ac:dyDescent="0.25">
      <c r="K252" s="1"/>
    </row>
    <row r="253" spans="11:11" ht="12.75" customHeight="1" x14ac:dyDescent="0.25">
      <c r="K253" s="1"/>
    </row>
    <row r="254" spans="11:11" ht="12.75" customHeight="1" x14ac:dyDescent="0.25">
      <c r="K254" s="1"/>
    </row>
    <row r="255" spans="11:11" ht="12.75" customHeight="1" x14ac:dyDescent="0.25">
      <c r="K255" s="1"/>
    </row>
    <row r="256" spans="11:11" ht="12.75" customHeight="1" x14ac:dyDescent="0.25">
      <c r="K256" s="1"/>
    </row>
    <row r="257" spans="11:11" ht="12.75" customHeight="1" x14ac:dyDescent="0.25">
      <c r="K257" s="1"/>
    </row>
    <row r="258" spans="11:11" ht="12.75" customHeight="1" x14ac:dyDescent="0.25">
      <c r="K258" s="1"/>
    </row>
    <row r="259" spans="11:11" ht="12.75" customHeight="1" x14ac:dyDescent="0.25">
      <c r="K259" s="1"/>
    </row>
    <row r="260" spans="11:11" ht="12.75" customHeight="1" x14ac:dyDescent="0.25">
      <c r="K260" s="1"/>
    </row>
    <row r="261" spans="11:11" ht="12.75" customHeight="1" x14ac:dyDescent="0.25">
      <c r="K261" s="1"/>
    </row>
    <row r="262" spans="11:11" ht="12.75" customHeight="1" x14ac:dyDescent="0.25">
      <c r="K262" s="1"/>
    </row>
    <row r="263" spans="11:11" ht="12.75" customHeight="1" x14ac:dyDescent="0.25">
      <c r="K263" s="1"/>
    </row>
    <row r="264" spans="11:11" ht="12.75" customHeight="1" x14ac:dyDescent="0.25">
      <c r="K264" s="1"/>
    </row>
    <row r="265" spans="11:11" ht="12.75" customHeight="1" x14ac:dyDescent="0.25">
      <c r="K265" s="1"/>
    </row>
    <row r="266" spans="11:11" ht="12.75" customHeight="1" x14ac:dyDescent="0.25">
      <c r="K266" s="1"/>
    </row>
    <row r="267" spans="11:11" ht="12.75" customHeight="1" x14ac:dyDescent="0.25">
      <c r="K267" s="1"/>
    </row>
    <row r="268" spans="11:11" ht="12.75" customHeight="1" x14ac:dyDescent="0.25">
      <c r="K268" s="1"/>
    </row>
    <row r="269" spans="11:11" ht="12.75" customHeight="1" x14ac:dyDescent="0.25">
      <c r="K269" s="1"/>
    </row>
    <row r="270" spans="11:11" ht="12.75" customHeight="1" x14ac:dyDescent="0.25">
      <c r="K270" s="1"/>
    </row>
    <row r="271" spans="11:11" ht="12.75" customHeight="1" x14ac:dyDescent="0.25">
      <c r="K271" s="1"/>
    </row>
    <row r="272" spans="11:11" ht="12.75" customHeight="1" x14ac:dyDescent="0.25">
      <c r="K272" s="1"/>
    </row>
    <row r="273" spans="11:11" ht="12.75" customHeight="1" x14ac:dyDescent="0.25">
      <c r="K273" s="1"/>
    </row>
    <row r="274" spans="11:11" ht="12.75" customHeight="1" x14ac:dyDescent="0.25">
      <c r="K274" s="1"/>
    </row>
    <row r="275" spans="11:11" ht="12.75" customHeight="1" x14ac:dyDescent="0.25">
      <c r="K275" s="1"/>
    </row>
    <row r="276" spans="11:11" ht="12.75" customHeight="1" x14ac:dyDescent="0.25">
      <c r="K276" s="1"/>
    </row>
    <row r="277" spans="11:11" ht="12.75" customHeight="1" x14ac:dyDescent="0.25">
      <c r="K277" s="1"/>
    </row>
    <row r="278" spans="11:11" ht="12.75" customHeight="1" x14ac:dyDescent="0.25">
      <c r="K278" s="1"/>
    </row>
    <row r="279" spans="11:11" ht="12.75" customHeight="1" x14ac:dyDescent="0.25">
      <c r="K279" s="1"/>
    </row>
    <row r="280" spans="11:11" ht="12.75" customHeight="1" x14ac:dyDescent="0.25">
      <c r="K280" s="1"/>
    </row>
    <row r="281" spans="11:11" ht="12.75" customHeight="1" x14ac:dyDescent="0.25">
      <c r="K281" s="1"/>
    </row>
    <row r="282" spans="11:11" ht="12.75" customHeight="1" x14ac:dyDescent="0.25">
      <c r="K282" s="1"/>
    </row>
    <row r="283" spans="11:11" ht="12.75" customHeight="1" x14ac:dyDescent="0.25">
      <c r="K283" s="1"/>
    </row>
    <row r="284" spans="11:11" ht="12.75" customHeight="1" x14ac:dyDescent="0.25">
      <c r="K284" s="1"/>
    </row>
    <row r="285" spans="11:11" ht="12.75" customHeight="1" x14ac:dyDescent="0.25">
      <c r="K285" s="1"/>
    </row>
    <row r="286" spans="11:11" ht="12.75" customHeight="1" x14ac:dyDescent="0.25">
      <c r="K286" s="1"/>
    </row>
    <row r="287" spans="11:11" ht="12.75" customHeight="1" x14ac:dyDescent="0.25">
      <c r="K287" s="1"/>
    </row>
    <row r="288" spans="11:11" ht="12.75" customHeight="1" x14ac:dyDescent="0.25">
      <c r="K288" s="1"/>
    </row>
    <row r="289" spans="11:11" ht="12.75" customHeight="1" x14ac:dyDescent="0.25">
      <c r="K289" s="1"/>
    </row>
    <row r="290" spans="11:11" ht="12.75" customHeight="1" x14ac:dyDescent="0.25">
      <c r="K290" s="1"/>
    </row>
    <row r="291" spans="11:11" ht="12.75" customHeight="1" x14ac:dyDescent="0.25">
      <c r="K291" s="1"/>
    </row>
    <row r="292" spans="11:11" ht="12.75" customHeight="1" x14ac:dyDescent="0.25">
      <c r="K292" s="1"/>
    </row>
    <row r="293" spans="11:11" ht="12.75" customHeight="1" x14ac:dyDescent="0.25">
      <c r="K293" s="1"/>
    </row>
    <row r="294" spans="11:11" ht="12.75" customHeight="1" x14ac:dyDescent="0.25">
      <c r="K294" s="1"/>
    </row>
    <row r="295" spans="11:11" ht="12.75" customHeight="1" x14ac:dyDescent="0.25">
      <c r="K295" s="1"/>
    </row>
    <row r="296" spans="11:11" ht="12.75" customHeight="1" x14ac:dyDescent="0.25">
      <c r="K296" s="1"/>
    </row>
    <row r="297" spans="11:11" ht="12.75" customHeight="1" x14ac:dyDescent="0.25">
      <c r="K297" s="1"/>
    </row>
    <row r="298" spans="11:11" ht="12.75" customHeight="1" x14ac:dyDescent="0.25">
      <c r="K298" s="1"/>
    </row>
    <row r="299" spans="11:11" ht="12.75" customHeight="1" x14ac:dyDescent="0.25">
      <c r="K299" s="1"/>
    </row>
    <row r="300" spans="11:11" ht="12.75" customHeight="1" x14ac:dyDescent="0.25">
      <c r="K300" s="1"/>
    </row>
    <row r="301" spans="11:11" ht="12.75" customHeight="1" x14ac:dyDescent="0.25">
      <c r="K301" s="1"/>
    </row>
    <row r="302" spans="11:11" ht="12.75" customHeight="1" x14ac:dyDescent="0.25">
      <c r="K302" s="1"/>
    </row>
    <row r="303" spans="11:11" ht="12.75" customHeight="1" x14ac:dyDescent="0.25">
      <c r="K303" s="1"/>
    </row>
    <row r="304" spans="11:11" ht="12.75" customHeight="1" x14ac:dyDescent="0.25">
      <c r="K304" s="1"/>
    </row>
    <row r="305" spans="11:11" ht="12.75" customHeight="1" x14ac:dyDescent="0.25">
      <c r="K305" s="1"/>
    </row>
    <row r="306" spans="11:11" ht="12.75" customHeight="1" x14ac:dyDescent="0.25">
      <c r="K306" s="1"/>
    </row>
    <row r="307" spans="11:11" ht="12.75" customHeight="1" x14ac:dyDescent="0.25">
      <c r="K307" s="1"/>
    </row>
    <row r="308" spans="11:11" ht="12.75" customHeight="1" x14ac:dyDescent="0.25">
      <c r="K308" s="1"/>
    </row>
    <row r="309" spans="11:11" ht="12.75" customHeight="1" x14ac:dyDescent="0.25">
      <c r="K309" s="1"/>
    </row>
    <row r="310" spans="11:11" ht="12.75" customHeight="1" x14ac:dyDescent="0.25">
      <c r="K310" s="1"/>
    </row>
    <row r="311" spans="11:11" ht="12.75" customHeight="1" x14ac:dyDescent="0.25">
      <c r="K311" s="1"/>
    </row>
    <row r="312" spans="11:11" ht="12.75" customHeight="1" x14ac:dyDescent="0.25">
      <c r="K312" s="1"/>
    </row>
    <row r="313" spans="11:11" ht="12.75" customHeight="1" x14ac:dyDescent="0.25">
      <c r="K313" s="1"/>
    </row>
    <row r="314" spans="11:11" ht="12.75" customHeight="1" x14ac:dyDescent="0.25">
      <c r="K314" s="1"/>
    </row>
    <row r="315" spans="11:11" ht="12.75" customHeight="1" x14ac:dyDescent="0.25">
      <c r="K315" s="1"/>
    </row>
    <row r="316" spans="11:11" ht="12.75" customHeight="1" x14ac:dyDescent="0.25">
      <c r="K316" s="1"/>
    </row>
    <row r="317" spans="11:11" ht="12.75" customHeight="1" x14ac:dyDescent="0.25">
      <c r="K317" s="1"/>
    </row>
    <row r="318" spans="11:11" ht="12.75" customHeight="1" x14ac:dyDescent="0.25">
      <c r="K318" s="1"/>
    </row>
    <row r="319" spans="11:11" ht="12.75" customHeight="1" x14ac:dyDescent="0.25">
      <c r="K319" s="1"/>
    </row>
    <row r="320" spans="11:11" ht="12.75" customHeight="1" x14ac:dyDescent="0.25">
      <c r="K320" s="1"/>
    </row>
    <row r="321" spans="11:11" ht="12.75" customHeight="1" x14ac:dyDescent="0.25">
      <c r="K321" s="1"/>
    </row>
    <row r="322" spans="11:11" ht="12.75" customHeight="1" x14ac:dyDescent="0.25">
      <c r="K322" s="1"/>
    </row>
    <row r="323" spans="11:11" ht="12.75" customHeight="1" x14ac:dyDescent="0.25">
      <c r="K323" s="1"/>
    </row>
    <row r="324" spans="11:11" ht="12.75" customHeight="1" x14ac:dyDescent="0.25">
      <c r="K324" s="1"/>
    </row>
    <row r="325" spans="11:11" ht="12.75" customHeight="1" x14ac:dyDescent="0.25">
      <c r="K325" s="1"/>
    </row>
    <row r="326" spans="11:11" ht="12.75" customHeight="1" x14ac:dyDescent="0.25">
      <c r="K326" s="1"/>
    </row>
    <row r="327" spans="11:11" ht="12.75" customHeight="1" x14ac:dyDescent="0.25">
      <c r="K327" s="1"/>
    </row>
    <row r="328" spans="11:11" ht="12.75" customHeight="1" x14ac:dyDescent="0.25">
      <c r="K328" s="1"/>
    </row>
    <row r="329" spans="11:11" ht="12.75" customHeight="1" x14ac:dyDescent="0.25">
      <c r="K329" s="1"/>
    </row>
    <row r="330" spans="11:11" ht="12.75" customHeight="1" x14ac:dyDescent="0.25">
      <c r="K330" s="1"/>
    </row>
    <row r="331" spans="11:11" ht="12.75" customHeight="1" x14ac:dyDescent="0.25">
      <c r="K331" s="1"/>
    </row>
    <row r="332" spans="11:11" ht="12.75" customHeight="1" x14ac:dyDescent="0.25">
      <c r="K332" s="1"/>
    </row>
    <row r="333" spans="11:11" ht="12.75" customHeight="1" x14ac:dyDescent="0.25">
      <c r="K333" s="1"/>
    </row>
    <row r="334" spans="11:11" ht="12.75" customHeight="1" x14ac:dyDescent="0.25">
      <c r="K334" s="1"/>
    </row>
    <row r="335" spans="11:11" ht="12.75" customHeight="1" x14ac:dyDescent="0.25">
      <c r="K335" s="1"/>
    </row>
    <row r="336" spans="11:11" ht="12.75" customHeight="1" x14ac:dyDescent="0.25">
      <c r="K336" s="1"/>
    </row>
    <row r="337" spans="11:11" ht="12.75" customHeight="1" x14ac:dyDescent="0.25">
      <c r="K337" s="1"/>
    </row>
    <row r="338" spans="11:11" ht="12.75" customHeight="1" x14ac:dyDescent="0.25">
      <c r="K338" s="1"/>
    </row>
    <row r="339" spans="11:11" ht="12.75" customHeight="1" x14ac:dyDescent="0.25">
      <c r="K339" s="1"/>
    </row>
    <row r="340" spans="11:11" ht="12.75" customHeight="1" x14ac:dyDescent="0.25">
      <c r="K340" s="1"/>
    </row>
    <row r="341" spans="11:11" ht="12.75" customHeight="1" x14ac:dyDescent="0.25">
      <c r="K341" s="1"/>
    </row>
    <row r="342" spans="11:11" ht="12.75" customHeight="1" x14ac:dyDescent="0.25">
      <c r="K342" s="1"/>
    </row>
    <row r="343" spans="11:11" ht="12.75" customHeight="1" x14ac:dyDescent="0.25">
      <c r="K343" s="1"/>
    </row>
    <row r="344" spans="11:11" ht="12.75" customHeight="1" x14ac:dyDescent="0.25">
      <c r="K344" s="1"/>
    </row>
    <row r="345" spans="11:11" ht="12.75" customHeight="1" x14ac:dyDescent="0.25">
      <c r="K345" s="1"/>
    </row>
    <row r="346" spans="11:11" ht="12.75" customHeight="1" x14ac:dyDescent="0.25">
      <c r="K346" s="1"/>
    </row>
    <row r="347" spans="11:11" ht="12.75" customHeight="1" x14ac:dyDescent="0.25">
      <c r="K347" s="1"/>
    </row>
    <row r="348" spans="11:11" ht="12.75" customHeight="1" x14ac:dyDescent="0.25">
      <c r="K348" s="1"/>
    </row>
    <row r="349" spans="11:11" ht="12.75" customHeight="1" x14ac:dyDescent="0.25">
      <c r="K349" s="1"/>
    </row>
    <row r="350" spans="11:11" ht="12.75" customHeight="1" x14ac:dyDescent="0.25">
      <c r="K350" s="1"/>
    </row>
    <row r="351" spans="11:11" ht="12.75" customHeight="1" x14ac:dyDescent="0.25">
      <c r="K351" s="1"/>
    </row>
    <row r="352" spans="11:11" ht="12.75" customHeight="1" x14ac:dyDescent="0.25">
      <c r="K352" s="1"/>
    </row>
    <row r="353" spans="11:11" ht="12.75" customHeight="1" x14ac:dyDescent="0.25">
      <c r="K353" s="1"/>
    </row>
    <row r="354" spans="11:11" ht="12.75" customHeight="1" x14ac:dyDescent="0.25">
      <c r="K354" s="1"/>
    </row>
    <row r="355" spans="11:11" ht="12.75" customHeight="1" x14ac:dyDescent="0.25">
      <c r="K355" s="1"/>
    </row>
    <row r="356" spans="11:11" ht="12.75" customHeight="1" x14ac:dyDescent="0.25">
      <c r="K356" s="1"/>
    </row>
    <row r="357" spans="11:11" ht="12.75" customHeight="1" x14ac:dyDescent="0.25">
      <c r="K357" s="1"/>
    </row>
    <row r="358" spans="11:11" ht="12.75" customHeight="1" x14ac:dyDescent="0.25">
      <c r="K358" s="1"/>
    </row>
    <row r="359" spans="11:11" ht="12.75" customHeight="1" x14ac:dyDescent="0.25">
      <c r="K359" s="1"/>
    </row>
    <row r="360" spans="11:11" ht="12.75" customHeight="1" x14ac:dyDescent="0.25">
      <c r="K360" s="1"/>
    </row>
    <row r="361" spans="11:11" ht="12.75" customHeight="1" x14ac:dyDescent="0.25">
      <c r="K361" s="1"/>
    </row>
    <row r="362" spans="11:11" ht="12.75" customHeight="1" x14ac:dyDescent="0.25">
      <c r="K362" s="1"/>
    </row>
    <row r="363" spans="11:11" ht="12.75" customHeight="1" x14ac:dyDescent="0.25">
      <c r="K363" s="1"/>
    </row>
    <row r="364" spans="11:11" ht="12.75" customHeight="1" x14ac:dyDescent="0.25">
      <c r="K364" s="1"/>
    </row>
    <row r="365" spans="11:11" ht="12.75" customHeight="1" x14ac:dyDescent="0.25">
      <c r="K365" s="1"/>
    </row>
    <row r="366" spans="11:11" ht="12.75" customHeight="1" x14ac:dyDescent="0.25">
      <c r="K366" s="1"/>
    </row>
    <row r="367" spans="11:11" ht="12.75" customHeight="1" x14ac:dyDescent="0.25">
      <c r="K367" s="1"/>
    </row>
    <row r="368" spans="11:11" ht="12.75" customHeight="1" x14ac:dyDescent="0.25">
      <c r="K368" s="1"/>
    </row>
    <row r="369" spans="11:11" ht="12.75" customHeight="1" x14ac:dyDescent="0.25">
      <c r="K369" s="1"/>
    </row>
    <row r="370" spans="11:11" ht="12.75" customHeight="1" x14ac:dyDescent="0.25">
      <c r="K370" s="1"/>
    </row>
    <row r="371" spans="11:11" ht="12.75" customHeight="1" x14ac:dyDescent="0.25">
      <c r="K371" s="1"/>
    </row>
    <row r="372" spans="11:11" ht="12.75" customHeight="1" x14ac:dyDescent="0.25">
      <c r="K372" s="1"/>
    </row>
    <row r="373" spans="11:11" ht="12.75" customHeight="1" x14ac:dyDescent="0.25">
      <c r="K373" s="1"/>
    </row>
    <row r="374" spans="11:11" ht="12.75" customHeight="1" x14ac:dyDescent="0.25">
      <c r="K374" s="1"/>
    </row>
    <row r="375" spans="11:11" ht="12.75" customHeight="1" x14ac:dyDescent="0.25">
      <c r="K375" s="1"/>
    </row>
    <row r="376" spans="11:11" ht="12.75" customHeight="1" x14ac:dyDescent="0.25">
      <c r="K376" s="1"/>
    </row>
    <row r="377" spans="11:11" ht="12.75" customHeight="1" x14ac:dyDescent="0.25">
      <c r="K377" s="1"/>
    </row>
    <row r="378" spans="11:11" ht="12.75" customHeight="1" x14ac:dyDescent="0.25">
      <c r="K378" s="1"/>
    </row>
    <row r="379" spans="11:11" ht="12.75" customHeight="1" x14ac:dyDescent="0.25">
      <c r="K379" s="1"/>
    </row>
    <row r="380" spans="11:11" ht="12.75" customHeight="1" x14ac:dyDescent="0.25">
      <c r="K380" s="1"/>
    </row>
    <row r="381" spans="11:11" ht="12.75" customHeight="1" x14ac:dyDescent="0.25">
      <c r="K381" s="1"/>
    </row>
    <row r="382" spans="11:11" ht="12.75" customHeight="1" x14ac:dyDescent="0.25">
      <c r="K382" s="1"/>
    </row>
    <row r="383" spans="11:11" ht="12.75" customHeight="1" x14ac:dyDescent="0.25">
      <c r="K383" s="1"/>
    </row>
    <row r="384" spans="11:11" ht="12.75" customHeight="1" x14ac:dyDescent="0.25">
      <c r="K384" s="1"/>
    </row>
    <row r="385" spans="11:11" ht="12.75" customHeight="1" x14ac:dyDescent="0.25">
      <c r="K385" s="1"/>
    </row>
    <row r="386" spans="11:11" ht="12.75" customHeight="1" x14ac:dyDescent="0.25">
      <c r="K386" s="1"/>
    </row>
    <row r="387" spans="11:11" ht="12.75" customHeight="1" x14ac:dyDescent="0.25">
      <c r="K387" s="1"/>
    </row>
    <row r="388" spans="11:11" ht="12.75" customHeight="1" x14ac:dyDescent="0.25">
      <c r="K388" s="1"/>
    </row>
    <row r="389" spans="11:11" ht="12.75" customHeight="1" x14ac:dyDescent="0.25">
      <c r="K389" s="1"/>
    </row>
    <row r="390" spans="11:11" ht="12.75" customHeight="1" x14ac:dyDescent="0.25">
      <c r="K390" s="1"/>
    </row>
    <row r="391" spans="11:11" ht="12.75" customHeight="1" x14ac:dyDescent="0.25">
      <c r="K391" s="1"/>
    </row>
    <row r="392" spans="11:11" ht="12.75" customHeight="1" x14ac:dyDescent="0.25">
      <c r="K392" s="1"/>
    </row>
    <row r="393" spans="11:11" ht="12.75" customHeight="1" x14ac:dyDescent="0.25">
      <c r="K393" s="1"/>
    </row>
    <row r="394" spans="11:11" ht="12.75" customHeight="1" x14ac:dyDescent="0.25">
      <c r="K394" s="1"/>
    </row>
    <row r="395" spans="11:11" ht="12.75" customHeight="1" x14ac:dyDescent="0.25">
      <c r="K395" s="1"/>
    </row>
    <row r="396" spans="11:11" ht="12.75" customHeight="1" x14ac:dyDescent="0.25">
      <c r="K396" s="1"/>
    </row>
    <row r="397" spans="11:11" ht="12.75" customHeight="1" x14ac:dyDescent="0.25">
      <c r="K397" s="1"/>
    </row>
    <row r="398" spans="11:11" ht="12.75" customHeight="1" x14ac:dyDescent="0.25">
      <c r="K398" s="1"/>
    </row>
    <row r="399" spans="11:11" ht="12.75" customHeight="1" x14ac:dyDescent="0.25">
      <c r="K399" s="1"/>
    </row>
    <row r="400" spans="11:11" ht="12.75" customHeight="1" x14ac:dyDescent="0.25">
      <c r="K400" s="1"/>
    </row>
    <row r="401" spans="11:11" ht="12.75" customHeight="1" x14ac:dyDescent="0.25">
      <c r="K401" s="1"/>
    </row>
    <row r="402" spans="11:11" ht="12.75" customHeight="1" x14ac:dyDescent="0.25">
      <c r="K402" s="1"/>
    </row>
    <row r="403" spans="11:11" ht="12.75" customHeight="1" x14ac:dyDescent="0.25">
      <c r="K403" s="1"/>
    </row>
    <row r="404" spans="11:11" ht="12.75" customHeight="1" x14ac:dyDescent="0.25">
      <c r="K404" s="1"/>
    </row>
    <row r="405" spans="11:11" ht="12.75" customHeight="1" x14ac:dyDescent="0.25">
      <c r="K405" s="1"/>
    </row>
    <row r="406" spans="11:11" ht="12.75" customHeight="1" x14ac:dyDescent="0.25">
      <c r="K406" s="1"/>
    </row>
    <row r="407" spans="11:11" ht="12.75" customHeight="1" x14ac:dyDescent="0.25">
      <c r="K407" s="1"/>
    </row>
    <row r="408" spans="11:11" ht="12.75" customHeight="1" x14ac:dyDescent="0.25">
      <c r="K408" s="1"/>
    </row>
    <row r="409" spans="11:11" ht="12.75" customHeight="1" x14ac:dyDescent="0.25">
      <c r="K409" s="1"/>
    </row>
    <row r="410" spans="11:11" ht="12.75" customHeight="1" x14ac:dyDescent="0.25">
      <c r="K410" s="1"/>
    </row>
    <row r="411" spans="11:11" ht="12.75" customHeight="1" x14ac:dyDescent="0.25">
      <c r="K411" s="1"/>
    </row>
    <row r="412" spans="11:11" ht="12.75" customHeight="1" x14ac:dyDescent="0.25">
      <c r="K412" s="1"/>
    </row>
    <row r="413" spans="11:11" ht="12.75" customHeight="1" x14ac:dyDescent="0.25">
      <c r="K413" s="1"/>
    </row>
    <row r="414" spans="11:11" ht="12.75" customHeight="1" x14ac:dyDescent="0.25">
      <c r="K414" s="1"/>
    </row>
    <row r="415" spans="11:11" ht="12.75" customHeight="1" x14ac:dyDescent="0.25">
      <c r="K415" s="1"/>
    </row>
    <row r="416" spans="11:11" ht="12.75" customHeight="1" x14ac:dyDescent="0.25">
      <c r="K416" s="1"/>
    </row>
    <row r="417" spans="11:11" ht="12.75" customHeight="1" x14ac:dyDescent="0.25">
      <c r="K417" s="1"/>
    </row>
    <row r="418" spans="11:11" ht="12.75" customHeight="1" x14ac:dyDescent="0.25">
      <c r="K418" s="1"/>
    </row>
    <row r="419" spans="11:11" ht="12.75" customHeight="1" x14ac:dyDescent="0.25">
      <c r="K419" s="1"/>
    </row>
    <row r="420" spans="11:11" ht="12.75" customHeight="1" x14ac:dyDescent="0.25">
      <c r="K420" s="1"/>
    </row>
    <row r="421" spans="11:11" ht="12.75" customHeight="1" x14ac:dyDescent="0.25">
      <c r="K421" s="1"/>
    </row>
    <row r="422" spans="11:11" ht="12.75" customHeight="1" x14ac:dyDescent="0.25">
      <c r="K422" s="1"/>
    </row>
    <row r="423" spans="11:11" ht="12.75" customHeight="1" x14ac:dyDescent="0.25">
      <c r="K423" s="1"/>
    </row>
    <row r="424" spans="11:11" ht="12.75" customHeight="1" x14ac:dyDescent="0.25">
      <c r="K424" s="1"/>
    </row>
    <row r="425" spans="11:11" ht="12.75" customHeight="1" x14ac:dyDescent="0.25">
      <c r="K425" s="1"/>
    </row>
    <row r="426" spans="11:11" ht="12.75" customHeight="1" x14ac:dyDescent="0.25">
      <c r="K426" s="1"/>
    </row>
    <row r="427" spans="11:11" ht="12.75" customHeight="1" x14ac:dyDescent="0.25">
      <c r="K427" s="1"/>
    </row>
    <row r="428" spans="11:11" ht="12.75" customHeight="1" x14ac:dyDescent="0.25">
      <c r="K428" s="1"/>
    </row>
    <row r="429" spans="11:11" ht="12.75" customHeight="1" x14ac:dyDescent="0.25">
      <c r="K429" s="1"/>
    </row>
    <row r="430" spans="11:11" ht="12.75" customHeight="1" x14ac:dyDescent="0.25">
      <c r="K430" s="1"/>
    </row>
    <row r="431" spans="11:11" ht="12.75" customHeight="1" x14ac:dyDescent="0.25">
      <c r="K431" s="1"/>
    </row>
    <row r="432" spans="11:11" ht="12.75" customHeight="1" x14ac:dyDescent="0.25">
      <c r="K432" s="1"/>
    </row>
    <row r="433" spans="11:11" ht="12.75" customHeight="1" x14ac:dyDescent="0.25">
      <c r="K433" s="1"/>
    </row>
    <row r="434" spans="11:11" ht="12.75" customHeight="1" x14ac:dyDescent="0.25">
      <c r="K434" s="1"/>
    </row>
    <row r="435" spans="11:11" ht="12.75" customHeight="1" x14ac:dyDescent="0.25">
      <c r="K435" s="1"/>
    </row>
    <row r="436" spans="11:11" ht="12.75" customHeight="1" x14ac:dyDescent="0.25">
      <c r="K436" s="1"/>
    </row>
    <row r="437" spans="11:11" ht="12.75" customHeight="1" x14ac:dyDescent="0.25">
      <c r="K437" s="1"/>
    </row>
    <row r="438" spans="11:11" ht="12.75" customHeight="1" x14ac:dyDescent="0.25">
      <c r="K438" s="1"/>
    </row>
    <row r="439" spans="11:11" ht="12.75" customHeight="1" x14ac:dyDescent="0.25">
      <c r="K439" s="1"/>
    </row>
    <row r="440" spans="11:11" ht="12.75" customHeight="1" x14ac:dyDescent="0.25">
      <c r="K440" s="1"/>
    </row>
    <row r="441" spans="11:11" ht="12.75" customHeight="1" x14ac:dyDescent="0.25">
      <c r="K441" s="1"/>
    </row>
    <row r="442" spans="11:11" ht="12.75" customHeight="1" x14ac:dyDescent="0.25">
      <c r="K442" s="1"/>
    </row>
    <row r="443" spans="11:11" ht="12.75" customHeight="1" x14ac:dyDescent="0.25">
      <c r="K443" s="1"/>
    </row>
    <row r="444" spans="11:11" ht="12.75" customHeight="1" x14ac:dyDescent="0.25">
      <c r="K444" s="1"/>
    </row>
    <row r="445" spans="11:11" ht="12.75" customHeight="1" x14ac:dyDescent="0.25">
      <c r="K445" s="1"/>
    </row>
    <row r="446" spans="11:11" ht="12.75" customHeight="1" x14ac:dyDescent="0.25">
      <c r="K446" s="1"/>
    </row>
    <row r="447" spans="11:11" ht="12.75" customHeight="1" x14ac:dyDescent="0.25">
      <c r="K447" s="1"/>
    </row>
    <row r="448" spans="11:11" ht="12.75" customHeight="1" x14ac:dyDescent="0.25">
      <c r="K448" s="1"/>
    </row>
    <row r="449" spans="11:11" ht="12.75" customHeight="1" x14ac:dyDescent="0.25">
      <c r="K449" s="1"/>
    </row>
    <row r="450" spans="11:11" ht="12.75" customHeight="1" x14ac:dyDescent="0.25">
      <c r="K450" s="1"/>
    </row>
    <row r="451" spans="11:11" ht="12.75" customHeight="1" x14ac:dyDescent="0.25">
      <c r="K451" s="1"/>
    </row>
    <row r="452" spans="11:11" ht="12.75" customHeight="1" x14ac:dyDescent="0.25">
      <c r="K452" s="1"/>
    </row>
    <row r="453" spans="11:11" ht="12.75" customHeight="1" x14ac:dyDescent="0.25">
      <c r="K453" s="1"/>
    </row>
    <row r="454" spans="11:11" ht="12.75" customHeight="1" x14ac:dyDescent="0.25">
      <c r="K454" s="1"/>
    </row>
    <row r="455" spans="11:11" ht="12.75" customHeight="1" x14ac:dyDescent="0.25">
      <c r="K455" s="1"/>
    </row>
    <row r="456" spans="11:11" ht="12.75" customHeight="1" x14ac:dyDescent="0.25">
      <c r="K456" s="1"/>
    </row>
    <row r="457" spans="11:11" ht="12.75" customHeight="1" x14ac:dyDescent="0.25">
      <c r="K457" s="1"/>
    </row>
    <row r="458" spans="11:11" ht="12.75" customHeight="1" x14ac:dyDescent="0.25">
      <c r="K458" s="1"/>
    </row>
    <row r="459" spans="11:11" ht="12.75" customHeight="1" x14ac:dyDescent="0.25">
      <c r="K459" s="1"/>
    </row>
    <row r="460" spans="11:11" ht="12.75" customHeight="1" x14ac:dyDescent="0.25">
      <c r="K460" s="1"/>
    </row>
    <row r="461" spans="11:11" ht="12.75" customHeight="1" x14ac:dyDescent="0.25">
      <c r="K461" s="1"/>
    </row>
    <row r="462" spans="11:11" ht="12.75" customHeight="1" x14ac:dyDescent="0.25">
      <c r="K462" s="1"/>
    </row>
    <row r="463" spans="11:11" ht="12.75" customHeight="1" x14ac:dyDescent="0.25">
      <c r="K463" s="1"/>
    </row>
    <row r="464" spans="11:11" ht="12.75" customHeight="1" x14ac:dyDescent="0.25">
      <c r="K464" s="1"/>
    </row>
    <row r="465" spans="11:11" ht="12.75" customHeight="1" x14ac:dyDescent="0.25">
      <c r="K465" s="1"/>
    </row>
    <row r="466" spans="11:11" ht="12.75" customHeight="1" x14ac:dyDescent="0.25">
      <c r="K466" s="1"/>
    </row>
    <row r="467" spans="11:11" ht="12.75" customHeight="1" x14ac:dyDescent="0.25">
      <c r="K467" s="1"/>
    </row>
    <row r="468" spans="11:11" ht="12.75" customHeight="1" x14ac:dyDescent="0.25">
      <c r="K468" s="1"/>
    </row>
    <row r="469" spans="11:11" ht="12.75" customHeight="1" x14ac:dyDescent="0.25">
      <c r="K469" s="1"/>
    </row>
    <row r="470" spans="11:11" ht="12.75" customHeight="1" x14ac:dyDescent="0.25">
      <c r="K470" s="1"/>
    </row>
    <row r="471" spans="11:11" ht="12.75" customHeight="1" x14ac:dyDescent="0.25">
      <c r="K471" s="1"/>
    </row>
    <row r="472" spans="11:11" ht="12.75" customHeight="1" x14ac:dyDescent="0.25">
      <c r="K472" s="1"/>
    </row>
    <row r="473" spans="11:11" ht="12.75" customHeight="1" x14ac:dyDescent="0.25">
      <c r="K473" s="1"/>
    </row>
    <row r="474" spans="11:11" ht="12.75" customHeight="1" x14ac:dyDescent="0.25">
      <c r="K474" s="1"/>
    </row>
    <row r="475" spans="11:11" ht="12.75" customHeight="1" x14ac:dyDescent="0.25">
      <c r="K475" s="1"/>
    </row>
    <row r="476" spans="11:11" ht="12.75" customHeight="1" x14ac:dyDescent="0.25">
      <c r="K476" s="1"/>
    </row>
    <row r="477" spans="11:11" ht="12.75" customHeight="1" x14ac:dyDescent="0.25">
      <c r="K477" s="1"/>
    </row>
    <row r="478" spans="11:11" ht="12.75" customHeight="1" x14ac:dyDescent="0.25">
      <c r="K478" s="1"/>
    </row>
    <row r="479" spans="11:11" ht="12.75" customHeight="1" x14ac:dyDescent="0.25">
      <c r="K479" s="1"/>
    </row>
    <row r="480" spans="11:11" ht="12.75" customHeight="1" x14ac:dyDescent="0.25">
      <c r="K480" s="1"/>
    </row>
    <row r="481" spans="11:11" ht="12.75" customHeight="1" x14ac:dyDescent="0.25">
      <c r="K481" s="1"/>
    </row>
    <row r="482" spans="11:11" ht="12.75" customHeight="1" x14ac:dyDescent="0.25">
      <c r="K482" s="1"/>
    </row>
    <row r="483" spans="11:11" ht="12.75" customHeight="1" x14ac:dyDescent="0.25">
      <c r="K483" s="1"/>
    </row>
    <row r="484" spans="11:11" ht="12.75" customHeight="1" x14ac:dyDescent="0.25">
      <c r="K484" s="1"/>
    </row>
    <row r="485" spans="11:11" ht="12.75" customHeight="1" x14ac:dyDescent="0.25">
      <c r="K485" s="1"/>
    </row>
    <row r="486" spans="11:11" ht="12.75" customHeight="1" x14ac:dyDescent="0.25">
      <c r="K486" s="1"/>
    </row>
    <row r="487" spans="11:11" ht="12.75" customHeight="1" x14ac:dyDescent="0.25">
      <c r="K487" s="1"/>
    </row>
    <row r="488" spans="11:11" ht="12.75" customHeight="1" x14ac:dyDescent="0.25">
      <c r="K488" s="1"/>
    </row>
    <row r="489" spans="11:11" ht="12.75" customHeight="1" x14ac:dyDescent="0.25">
      <c r="K489" s="1"/>
    </row>
    <row r="490" spans="11:11" ht="12.75" customHeight="1" x14ac:dyDescent="0.25">
      <c r="K490" s="1"/>
    </row>
    <row r="491" spans="11:11" ht="12.75" customHeight="1" x14ac:dyDescent="0.25">
      <c r="K491" s="1"/>
    </row>
    <row r="492" spans="11:11" ht="12.75" customHeight="1" x14ac:dyDescent="0.25">
      <c r="K492" s="1"/>
    </row>
    <row r="493" spans="11:11" ht="12.75" customHeight="1" x14ac:dyDescent="0.25">
      <c r="K493" s="1"/>
    </row>
    <row r="494" spans="11:11" ht="12.75" customHeight="1" x14ac:dyDescent="0.25">
      <c r="K494" s="1"/>
    </row>
    <row r="495" spans="11:11" ht="12.75" customHeight="1" x14ac:dyDescent="0.25">
      <c r="K495" s="1"/>
    </row>
    <row r="496" spans="11:11" ht="12.75" customHeight="1" x14ac:dyDescent="0.25">
      <c r="K496" s="1"/>
    </row>
    <row r="497" spans="11:11" ht="12.75" customHeight="1" x14ac:dyDescent="0.25">
      <c r="K497" s="1"/>
    </row>
    <row r="498" spans="11:11" ht="12.75" customHeight="1" x14ac:dyDescent="0.25">
      <c r="K498" s="1"/>
    </row>
    <row r="499" spans="11:11" ht="12.75" customHeight="1" x14ac:dyDescent="0.25">
      <c r="K499" s="1"/>
    </row>
    <row r="500" spans="11:11" ht="12.75" customHeight="1" x14ac:dyDescent="0.25">
      <c r="K500" s="1"/>
    </row>
    <row r="501" spans="11:11" ht="12.75" customHeight="1" x14ac:dyDescent="0.25">
      <c r="K501" s="1"/>
    </row>
    <row r="502" spans="11:11" ht="12.75" customHeight="1" x14ac:dyDescent="0.25">
      <c r="K502" s="1"/>
    </row>
    <row r="503" spans="11:11" ht="12.75" customHeight="1" x14ac:dyDescent="0.25">
      <c r="K503" s="1"/>
    </row>
    <row r="504" spans="11:11" ht="12.75" customHeight="1" x14ac:dyDescent="0.25">
      <c r="K504" s="1"/>
    </row>
    <row r="505" spans="11:11" ht="12.75" customHeight="1" x14ac:dyDescent="0.25">
      <c r="K505" s="1"/>
    </row>
    <row r="506" spans="11:11" ht="12.75" customHeight="1" x14ac:dyDescent="0.25">
      <c r="K506" s="1"/>
    </row>
    <row r="507" spans="11:11" ht="12.75" customHeight="1" x14ac:dyDescent="0.25">
      <c r="K507" s="1"/>
    </row>
    <row r="508" spans="11:11" ht="12.75" customHeight="1" x14ac:dyDescent="0.25">
      <c r="K508" s="1"/>
    </row>
    <row r="509" spans="11:11" ht="12.75" customHeight="1" x14ac:dyDescent="0.25">
      <c r="K509" s="1"/>
    </row>
    <row r="510" spans="11:11" ht="12.75" customHeight="1" x14ac:dyDescent="0.25">
      <c r="K510" s="1"/>
    </row>
    <row r="511" spans="11:11" ht="12.75" customHeight="1" x14ac:dyDescent="0.25">
      <c r="K511" s="1"/>
    </row>
    <row r="512" spans="11:11" ht="12.75" customHeight="1" x14ac:dyDescent="0.25">
      <c r="K512" s="1"/>
    </row>
    <row r="513" spans="11:11" ht="12.75" customHeight="1" x14ac:dyDescent="0.25">
      <c r="K513" s="1"/>
    </row>
    <row r="514" spans="11:11" ht="12.75" customHeight="1" x14ac:dyDescent="0.25">
      <c r="K514" s="1"/>
    </row>
    <row r="515" spans="11:11" ht="12.75" customHeight="1" x14ac:dyDescent="0.25">
      <c r="K515" s="1"/>
    </row>
    <row r="516" spans="11:11" ht="12.75" customHeight="1" x14ac:dyDescent="0.25">
      <c r="K516" s="1"/>
    </row>
    <row r="517" spans="11:11" ht="12.75" customHeight="1" x14ac:dyDescent="0.25">
      <c r="K517" s="1"/>
    </row>
    <row r="518" spans="11:11" ht="12.75" customHeight="1" x14ac:dyDescent="0.25">
      <c r="K518" s="1"/>
    </row>
    <row r="519" spans="11:11" ht="12.75" customHeight="1" x14ac:dyDescent="0.25">
      <c r="K519" s="1"/>
    </row>
    <row r="520" spans="11:11" ht="12.75" customHeight="1" x14ac:dyDescent="0.25">
      <c r="K520" s="1"/>
    </row>
    <row r="521" spans="11:11" ht="12.75" customHeight="1" x14ac:dyDescent="0.25">
      <c r="K521" s="1"/>
    </row>
    <row r="522" spans="11:11" ht="12.75" customHeight="1" x14ac:dyDescent="0.25">
      <c r="K522" s="1"/>
    </row>
    <row r="523" spans="11:11" ht="12.75" customHeight="1" x14ac:dyDescent="0.25">
      <c r="K523" s="1"/>
    </row>
    <row r="524" spans="11:11" ht="12.75" customHeight="1" x14ac:dyDescent="0.25">
      <c r="K524" s="1"/>
    </row>
    <row r="525" spans="11:11" ht="12.75" customHeight="1" x14ac:dyDescent="0.25">
      <c r="K525" s="1"/>
    </row>
    <row r="526" spans="11:11" ht="12.75" customHeight="1" x14ac:dyDescent="0.25">
      <c r="K526" s="1"/>
    </row>
    <row r="527" spans="11:11" ht="12.75" customHeight="1" x14ac:dyDescent="0.25">
      <c r="K527" s="1"/>
    </row>
    <row r="528" spans="11:11" ht="12.75" customHeight="1" x14ac:dyDescent="0.25">
      <c r="K528" s="1"/>
    </row>
    <row r="529" spans="11:11" ht="12.75" customHeight="1" x14ac:dyDescent="0.25">
      <c r="K529" s="1"/>
    </row>
    <row r="530" spans="11:11" ht="12.75" customHeight="1" x14ac:dyDescent="0.25">
      <c r="K530" s="1"/>
    </row>
    <row r="531" spans="11:11" ht="12.75" customHeight="1" x14ac:dyDescent="0.25">
      <c r="K531" s="1"/>
    </row>
    <row r="532" spans="11:11" ht="12.75" customHeight="1" x14ac:dyDescent="0.25">
      <c r="K532" s="1"/>
    </row>
    <row r="533" spans="11:11" ht="12.75" customHeight="1" x14ac:dyDescent="0.25">
      <c r="K533" s="1"/>
    </row>
    <row r="534" spans="11:11" ht="12.75" customHeight="1" x14ac:dyDescent="0.25">
      <c r="K534" s="1"/>
    </row>
    <row r="535" spans="11:11" ht="12.75" customHeight="1" x14ac:dyDescent="0.25">
      <c r="K535" s="1"/>
    </row>
    <row r="536" spans="11:11" ht="12.75" customHeight="1" x14ac:dyDescent="0.25">
      <c r="K536" s="1"/>
    </row>
    <row r="537" spans="11:11" ht="12.75" customHeight="1" x14ac:dyDescent="0.25">
      <c r="K537" s="1"/>
    </row>
    <row r="538" spans="11:11" ht="12.75" customHeight="1" x14ac:dyDescent="0.25">
      <c r="K538" s="1"/>
    </row>
    <row r="539" spans="11:11" ht="12.75" customHeight="1" x14ac:dyDescent="0.25">
      <c r="K539" s="1"/>
    </row>
    <row r="540" spans="11:11" ht="12.75" customHeight="1" x14ac:dyDescent="0.25">
      <c r="K540" s="1"/>
    </row>
    <row r="541" spans="11:11" ht="12.75" customHeight="1" x14ac:dyDescent="0.25">
      <c r="K541" s="1"/>
    </row>
    <row r="542" spans="11:11" ht="12.75" customHeight="1" x14ac:dyDescent="0.25">
      <c r="K542" s="1"/>
    </row>
    <row r="543" spans="11:11" ht="12.75" customHeight="1" x14ac:dyDescent="0.25">
      <c r="K543" s="1"/>
    </row>
    <row r="544" spans="11:11" ht="12.75" customHeight="1" x14ac:dyDescent="0.25">
      <c r="K544" s="1"/>
    </row>
    <row r="545" spans="11:11" ht="12.75" customHeight="1" x14ac:dyDescent="0.25">
      <c r="K545" s="1"/>
    </row>
    <row r="546" spans="11:11" ht="12.75" customHeight="1" x14ac:dyDescent="0.25">
      <c r="K546" s="1"/>
    </row>
    <row r="547" spans="11:11" ht="12.75" customHeight="1" x14ac:dyDescent="0.25">
      <c r="K547" s="1"/>
    </row>
    <row r="548" spans="11:11" ht="12.75" customHeight="1" x14ac:dyDescent="0.25">
      <c r="K548" s="1"/>
    </row>
    <row r="549" spans="11:11" ht="12.75" customHeight="1" x14ac:dyDescent="0.25">
      <c r="K549" s="1"/>
    </row>
    <row r="550" spans="11:11" ht="12.75" customHeight="1" x14ac:dyDescent="0.25">
      <c r="K550" s="1"/>
    </row>
    <row r="551" spans="11:11" ht="12.75" customHeight="1" x14ac:dyDescent="0.25">
      <c r="K551" s="1"/>
    </row>
    <row r="552" spans="11:11" ht="12.75" customHeight="1" x14ac:dyDescent="0.25">
      <c r="K552" s="1"/>
    </row>
    <row r="553" spans="11:11" ht="12.75" customHeight="1" x14ac:dyDescent="0.25">
      <c r="K553" s="1"/>
    </row>
    <row r="554" spans="11:11" ht="12.75" customHeight="1" x14ac:dyDescent="0.25">
      <c r="K554" s="1"/>
    </row>
    <row r="555" spans="11:11" ht="12.75" customHeight="1" x14ac:dyDescent="0.25">
      <c r="K555" s="1"/>
    </row>
    <row r="556" spans="11:11" ht="12.75" customHeight="1" x14ac:dyDescent="0.25">
      <c r="K556" s="1"/>
    </row>
    <row r="557" spans="11:11" ht="12.75" customHeight="1" x14ac:dyDescent="0.25">
      <c r="K557" s="1"/>
    </row>
    <row r="558" spans="11:11" ht="12.75" customHeight="1" x14ac:dyDescent="0.25">
      <c r="K558" s="1"/>
    </row>
    <row r="559" spans="11:11" ht="12.75" customHeight="1" x14ac:dyDescent="0.25">
      <c r="K559" s="1"/>
    </row>
    <row r="560" spans="11:11" ht="12.75" customHeight="1" x14ac:dyDescent="0.25">
      <c r="K560" s="1"/>
    </row>
    <row r="561" spans="11:11" ht="12.75" customHeight="1" x14ac:dyDescent="0.25">
      <c r="K561" s="1"/>
    </row>
    <row r="562" spans="11:11" ht="12.75" customHeight="1" x14ac:dyDescent="0.25">
      <c r="K562" s="1"/>
    </row>
    <row r="563" spans="11:11" ht="12.75" customHeight="1" x14ac:dyDescent="0.25">
      <c r="K563" s="1"/>
    </row>
    <row r="564" spans="11:11" ht="12.75" customHeight="1" x14ac:dyDescent="0.25">
      <c r="K564" s="1"/>
    </row>
    <row r="565" spans="11:11" ht="12.75" customHeight="1" x14ac:dyDescent="0.25">
      <c r="K565" s="1"/>
    </row>
    <row r="566" spans="11:11" ht="12.75" customHeight="1" x14ac:dyDescent="0.25">
      <c r="K566" s="1"/>
    </row>
    <row r="567" spans="11:11" ht="12.75" customHeight="1" x14ac:dyDescent="0.25">
      <c r="K567" s="1"/>
    </row>
    <row r="568" spans="11:11" ht="12.75" customHeight="1" x14ac:dyDescent="0.25">
      <c r="K568" s="1"/>
    </row>
    <row r="569" spans="11:11" ht="12.75" customHeight="1" x14ac:dyDescent="0.25">
      <c r="K569" s="1"/>
    </row>
    <row r="570" spans="11:11" ht="12.75" customHeight="1" x14ac:dyDescent="0.25">
      <c r="K570" s="1"/>
    </row>
    <row r="571" spans="11:11" ht="12.75" customHeight="1" x14ac:dyDescent="0.25">
      <c r="K571" s="1"/>
    </row>
    <row r="572" spans="11:11" ht="12.75" customHeight="1" x14ac:dyDescent="0.25">
      <c r="K572" s="1"/>
    </row>
    <row r="573" spans="11:11" ht="12.75" customHeight="1" x14ac:dyDescent="0.25">
      <c r="K573" s="1"/>
    </row>
    <row r="574" spans="11:11" ht="12.75" customHeight="1" x14ac:dyDescent="0.25">
      <c r="K574" s="1"/>
    </row>
    <row r="575" spans="11:11" ht="12.75" customHeight="1" x14ac:dyDescent="0.25">
      <c r="K575" s="1"/>
    </row>
    <row r="576" spans="11:11" ht="12.75" customHeight="1" x14ac:dyDescent="0.25">
      <c r="K576" s="1"/>
    </row>
    <row r="577" spans="11:11" ht="12.75" customHeight="1" x14ac:dyDescent="0.25">
      <c r="K577" s="1"/>
    </row>
    <row r="578" spans="11:11" ht="12.75" customHeight="1" x14ac:dyDescent="0.25">
      <c r="K578" s="1"/>
    </row>
    <row r="579" spans="11:11" ht="12.75" customHeight="1" x14ac:dyDescent="0.25">
      <c r="K579" s="1"/>
    </row>
    <row r="580" spans="11:11" ht="12.75" customHeight="1" x14ac:dyDescent="0.25">
      <c r="K580" s="1"/>
    </row>
    <row r="581" spans="11:11" ht="12.75" customHeight="1" x14ac:dyDescent="0.25">
      <c r="K581" s="1"/>
    </row>
    <row r="582" spans="11:11" ht="12.75" customHeight="1" x14ac:dyDescent="0.25">
      <c r="K582" s="1"/>
    </row>
    <row r="583" spans="11:11" ht="12.75" customHeight="1" x14ac:dyDescent="0.25">
      <c r="K583" s="1"/>
    </row>
    <row r="584" spans="11:11" ht="12.75" customHeight="1" x14ac:dyDescent="0.25">
      <c r="K584" s="1"/>
    </row>
    <row r="585" spans="11:11" ht="12.75" customHeight="1" x14ac:dyDescent="0.25">
      <c r="K585" s="1"/>
    </row>
    <row r="586" spans="11:11" ht="12.75" customHeight="1" x14ac:dyDescent="0.25">
      <c r="K586" s="1"/>
    </row>
    <row r="587" spans="11:11" ht="12.75" customHeight="1" x14ac:dyDescent="0.25">
      <c r="K587" s="1"/>
    </row>
    <row r="588" spans="11:11" ht="12.75" customHeight="1" x14ac:dyDescent="0.25">
      <c r="K588" s="1"/>
    </row>
    <row r="589" spans="11:11" ht="12.75" customHeight="1" x14ac:dyDescent="0.25">
      <c r="K589" s="1"/>
    </row>
    <row r="590" spans="11:11" ht="12.75" customHeight="1" x14ac:dyDescent="0.25">
      <c r="K590" s="1"/>
    </row>
    <row r="591" spans="11:11" ht="12.75" customHeight="1" x14ac:dyDescent="0.25">
      <c r="K591" s="1"/>
    </row>
    <row r="592" spans="11:11" ht="12.75" customHeight="1" x14ac:dyDescent="0.25">
      <c r="K592" s="1"/>
    </row>
    <row r="593" spans="11:11" ht="12.75" customHeight="1" x14ac:dyDescent="0.25">
      <c r="K593" s="1"/>
    </row>
    <row r="594" spans="11:11" ht="12.75" customHeight="1" x14ac:dyDescent="0.25">
      <c r="K594" s="1"/>
    </row>
    <row r="595" spans="11:11" ht="12.75" customHeight="1" x14ac:dyDescent="0.25">
      <c r="K595" s="1"/>
    </row>
    <row r="596" spans="11:11" ht="12.75" customHeight="1" x14ac:dyDescent="0.25">
      <c r="K596" s="1"/>
    </row>
    <row r="597" spans="11:11" ht="12.75" customHeight="1" x14ac:dyDescent="0.25">
      <c r="K597" s="1"/>
    </row>
    <row r="598" spans="11:11" ht="12.75" customHeight="1" x14ac:dyDescent="0.25">
      <c r="K598" s="1"/>
    </row>
    <row r="599" spans="11:11" ht="12.75" customHeight="1" x14ac:dyDescent="0.25">
      <c r="K599" s="1"/>
    </row>
    <row r="600" spans="11:11" ht="12.75" customHeight="1" x14ac:dyDescent="0.25">
      <c r="K600" s="1"/>
    </row>
    <row r="601" spans="11:11" ht="12.75" customHeight="1" x14ac:dyDescent="0.25">
      <c r="K601" s="1"/>
    </row>
    <row r="602" spans="11:11" ht="12.75" customHeight="1" x14ac:dyDescent="0.25">
      <c r="K602" s="1"/>
    </row>
    <row r="603" spans="11:11" ht="12.75" customHeight="1" x14ac:dyDescent="0.25">
      <c r="K603" s="1"/>
    </row>
    <row r="604" spans="11:11" ht="12.75" customHeight="1" x14ac:dyDescent="0.25">
      <c r="K604" s="1"/>
    </row>
    <row r="605" spans="11:11" ht="12.75" customHeight="1" x14ac:dyDescent="0.25">
      <c r="K605" s="1"/>
    </row>
    <row r="606" spans="11:11" ht="12.75" customHeight="1" x14ac:dyDescent="0.25">
      <c r="K606" s="1"/>
    </row>
    <row r="607" spans="11:11" ht="12.75" customHeight="1" x14ac:dyDescent="0.25">
      <c r="K607" s="1"/>
    </row>
    <row r="608" spans="11:11" ht="12.75" customHeight="1" x14ac:dyDescent="0.25">
      <c r="K608" s="1"/>
    </row>
    <row r="609" spans="11:11" ht="12.75" customHeight="1" x14ac:dyDescent="0.25">
      <c r="K609" s="1"/>
    </row>
    <row r="610" spans="11:11" ht="12.75" customHeight="1" x14ac:dyDescent="0.25">
      <c r="K610" s="1"/>
    </row>
    <row r="611" spans="11:11" ht="12.75" customHeight="1" x14ac:dyDescent="0.25">
      <c r="K611" s="1"/>
    </row>
    <row r="612" spans="11:11" ht="12.75" customHeight="1" x14ac:dyDescent="0.25">
      <c r="K612" s="1"/>
    </row>
    <row r="613" spans="11:11" ht="12.75" customHeight="1" x14ac:dyDescent="0.25">
      <c r="K613" s="1"/>
    </row>
    <row r="614" spans="11:11" ht="12.75" customHeight="1" x14ac:dyDescent="0.25">
      <c r="K614" s="1"/>
    </row>
    <row r="615" spans="11:11" ht="12.75" customHeight="1" x14ac:dyDescent="0.25">
      <c r="K615" s="1"/>
    </row>
    <row r="616" spans="11:11" ht="12.75" customHeight="1" x14ac:dyDescent="0.25">
      <c r="K616" s="1"/>
    </row>
    <row r="617" spans="11:11" ht="12.75" customHeight="1" x14ac:dyDescent="0.25">
      <c r="K617" s="1"/>
    </row>
    <row r="618" spans="11:11" ht="12.75" customHeight="1" x14ac:dyDescent="0.25">
      <c r="K618" s="1"/>
    </row>
    <row r="619" spans="11:11" ht="12.75" customHeight="1" x14ac:dyDescent="0.25">
      <c r="K619" s="1"/>
    </row>
    <row r="620" spans="11:11" ht="12.75" customHeight="1" x14ac:dyDescent="0.25">
      <c r="K620" s="1"/>
    </row>
    <row r="621" spans="11:11" ht="12.75" customHeight="1" x14ac:dyDescent="0.25">
      <c r="K621" s="1"/>
    </row>
    <row r="622" spans="11:11" ht="12.75" customHeight="1" x14ac:dyDescent="0.25">
      <c r="K622" s="1"/>
    </row>
    <row r="623" spans="11:11" ht="12.75" customHeight="1" x14ac:dyDescent="0.25">
      <c r="K623" s="1"/>
    </row>
    <row r="624" spans="11:11" ht="12.75" customHeight="1" x14ac:dyDescent="0.25">
      <c r="K624" s="1"/>
    </row>
    <row r="625" spans="11:11" ht="12.75" customHeight="1" x14ac:dyDescent="0.25">
      <c r="K625" s="1"/>
    </row>
    <row r="626" spans="11:11" ht="12.75" customHeight="1" x14ac:dyDescent="0.25">
      <c r="K626" s="1"/>
    </row>
    <row r="627" spans="11:11" ht="12.75" customHeight="1" x14ac:dyDescent="0.25">
      <c r="K627" s="1"/>
    </row>
    <row r="628" spans="11:11" ht="12.75" customHeight="1" x14ac:dyDescent="0.25">
      <c r="K628" s="1"/>
    </row>
    <row r="629" spans="11:11" ht="12.75" customHeight="1" x14ac:dyDescent="0.25">
      <c r="K629" s="1"/>
    </row>
    <row r="630" spans="11:11" ht="12.75" customHeight="1" x14ac:dyDescent="0.25">
      <c r="K630" s="1"/>
    </row>
    <row r="631" spans="11:11" ht="12.75" customHeight="1" x14ac:dyDescent="0.25">
      <c r="K631" s="1"/>
    </row>
    <row r="632" spans="11:11" ht="12.75" customHeight="1" x14ac:dyDescent="0.25">
      <c r="K632" s="1"/>
    </row>
    <row r="633" spans="11:11" ht="12.75" customHeight="1" x14ac:dyDescent="0.25">
      <c r="K633" s="1"/>
    </row>
    <row r="634" spans="11:11" ht="12.75" customHeight="1" x14ac:dyDescent="0.25">
      <c r="K634" s="1"/>
    </row>
    <row r="635" spans="11:11" ht="12.75" customHeight="1" x14ac:dyDescent="0.25">
      <c r="K635" s="1"/>
    </row>
    <row r="636" spans="11:11" ht="12.75" customHeight="1" x14ac:dyDescent="0.25">
      <c r="K636" s="1"/>
    </row>
    <row r="637" spans="11:11" ht="12.75" customHeight="1" x14ac:dyDescent="0.25">
      <c r="K637" s="1"/>
    </row>
    <row r="638" spans="11:11" ht="12.75" customHeight="1" x14ac:dyDescent="0.25">
      <c r="K638" s="1"/>
    </row>
    <row r="639" spans="11:11" ht="12.75" customHeight="1" x14ac:dyDescent="0.25">
      <c r="K639" s="1"/>
    </row>
    <row r="640" spans="11:11" ht="12.75" customHeight="1" x14ac:dyDescent="0.25">
      <c r="K640" s="1"/>
    </row>
    <row r="641" spans="11:11" ht="12.75" customHeight="1" x14ac:dyDescent="0.25">
      <c r="K641" s="1"/>
    </row>
    <row r="642" spans="11:11" ht="12.75" customHeight="1" x14ac:dyDescent="0.25">
      <c r="K642" s="1"/>
    </row>
    <row r="643" spans="11:11" ht="12.75" customHeight="1" x14ac:dyDescent="0.25">
      <c r="K643" s="1"/>
    </row>
    <row r="644" spans="11:11" ht="12.75" customHeight="1" x14ac:dyDescent="0.25">
      <c r="K644" s="1"/>
    </row>
    <row r="645" spans="11:11" ht="12.75" customHeight="1" x14ac:dyDescent="0.25">
      <c r="K645" s="1"/>
    </row>
    <row r="646" spans="11:11" ht="12.75" customHeight="1" x14ac:dyDescent="0.25">
      <c r="K646" s="1"/>
    </row>
    <row r="647" spans="11:11" ht="12.75" customHeight="1" x14ac:dyDescent="0.25">
      <c r="K647" s="1"/>
    </row>
    <row r="648" spans="11:11" ht="12.75" customHeight="1" x14ac:dyDescent="0.25">
      <c r="K648" s="1"/>
    </row>
    <row r="649" spans="11:11" ht="12.75" customHeight="1" x14ac:dyDescent="0.25">
      <c r="K649" s="1"/>
    </row>
    <row r="650" spans="11:11" ht="12.75" customHeight="1" x14ac:dyDescent="0.25">
      <c r="K650" s="1"/>
    </row>
    <row r="651" spans="11:11" ht="12.75" customHeight="1" x14ac:dyDescent="0.25">
      <c r="K651" s="1"/>
    </row>
    <row r="652" spans="11:11" ht="12.75" customHeight="1" x14ac:dyDescent="0.25">
      <c r="K652" s="1"/>
    </row>
    <row r="653" spans="11:11" ht="12.75" customHeight="1" x14ac:dyDescent="0.25">
      <c r="K653" s="1"/>
    </row>
    <row r="654" spans="11:11" ht="12.75" customHeight="1" x14ac:dyDescent="0.25">
      <c r="K654" s="1"/>
    </row>
    <row r="655" spans="11:11" ht="12.75" customHeight="1" x14ac:dyDescent="0.25">
      <c r="K655" s="1"/>
    </row>
    <row r="656" spans="11:11" ht="12.75" customHeight="1" x14ac:dyDescent="0.25">
      <c r="K656" s="1"/>
    </row>
    <row r="657" spans="11:11" ht="12.75" customHeight="1" x14ac:dyDescent="0.25">
      <c r="K657" s="1"/>
    </row>
    <row r="658" spans="11:11" ht="12.75" customHeight="1" x14ac:dyDescent="0.25">
      <c r="K658" s="1"/>
    </row>
    <row r="659" spans="11:11" ht="12.75" customHeight="1" x14ac:dyDescent="0.25">
      <c r="K659" s="1"/>
    </row>
    <row r="660" spans="11:11" ht="12.75" customHeight="1" x14ac:dyDescent="0.25">
      <c r="K660" s="1"/>
    </row>
    <row r="661" spans="11:11" ht="12.75" customHeight="1" x14ac:dyDescent="0.25">
      <c r="K661" s="1"/>
    </row>
    <row r="662" spans="11:11" ht="12.75" customHeight="1" x14ac:dyDescent="0.25">
      <c r="K662" s="1"/>
    </row>
    <row r="663" spans="11:11" ht="12.75" customHeight="1" x14ac:dyDescent="0.25">
      <c r="K663" s="1"/>
    </row>
    <row r="664" spans="11:11" ht="12.75" customHeight="1" x14ac:dyDescent="0.25">
      <c r="K664" s="1"/>
    </row>
    <row r="665" spans="11:11" ht="12.75" customHeight="1" x14ac:dyDescent="0.25">
      <c r="K665" s="1"/>
    </row>
    <row r="666" spans="11:11" ht="12.75" customHeight="1" x14ac:dyDescent="0.25">
      <c r="K666" s="1"/>
    </row>
    <row r="667" spans="11:11" ht="12.75" customHeight="1" x14ac:dyDescent="0.25">
      <c r="K667" s="1"/>
    </row>
    <row r="668" spans="11:11" ht="12.75" customHeight="1" x14ac:dyDescent="0.25">
      <c r="K668" s="1"/>
    </row>
    <row r="669" spans="11:11" ht="12.75" customHeight="1" x14ac:dyDescent="0.25">
      <c r="K669" s="1"/>
    </row>
    <row r="670" spans="11:11" ht="12.75" customHeight="1" x14ac:dyDescent="0.25">
      <c r="K670" s="1"/>
    </row>
    <row r="671" spans="11:11" ht="12.75" customHeight="1" x14ac:dyDescent="0.25">
      <c r="K671" s="1"/>
    </row>
    <row r="672" spans="11:11" ht="12.75" customHeight="1" x14ac:dyDescent="0.25">
      <c r="K672" s="1"/>
    </row>
    <row r="673" spans="11:11" ht="12.75" customHeight="1" x14ac:dyDescent="0.25">
      <c r="K673" s="1"/>
    </row>
    <row r="674" spans="11:11" ht="12.75" customHeight="1" x14ac:dyDescent="0.25">
      <c r="K674" s="1"/>
    </row>
    <row r="675" spans="11:11" ht="12.75" customHeight="1" x14ac:dyDescent="0.25">
      <c r="K675" s="1"/>
    </row>
    <row r="676" spans="11:11" ht="12.75" customHeight="1" x14ac:dyDescent="0.25">
      <c r="K676" s="1"/>
    </row>
    <row r="677" spans="11:11" ht="12.75" customHeight="1" x14ac:dyDescent="0.25">
      <c r="K677" s="1"/>
    </row>
    <row r="678" spans="11:11" ht="12.75" customHeight="1" x14ac:dyDescent="0.25">
      <c r="K678" s="1"/>
    </row>
    <row r="679" spans="11:11" ht="12.75" customHeight="1" x14ac:dyDescent="0.25">
      <c r="K679" s="1"/>
    </row>
    <row r="680" spans="11:11" ht="12.75" customHeight="1" x14ac:dyDescent="0.25">
      <c r="K680" s="1"/>
    </row>
    <row r="681" spans="11:11" ht="12.75" customHeight="1" x14ac:dyDescent="0.25">
      <c r="K681" s="1"/>
    </row>
    <row r="682" spans="11:11" ht="12.75" customHeight="1" x14ac:dyDescent="0.25">
      <c r="K682" s="1"/>
    </row>
    <row r="683" spans="11:11" ht="12.75" customHeight="1" x14ac:dyDescent="0.25">
      <c r="K683" s="1"/>
    </row>
    <row r="684" spans="11:11" ht="12.75" customHeight="1" x14ac:dyDescent="0.25">
      <c r="K684" s="1"/>
    </row>
    <row r="685" spans="11:11" ht="12.75" customHeight="1" x14ac:dyDescent="0.25">
      <c r="K685" s="1"/>
    </row>
    <row r="686" spans="11:11" ht="12.75" customHeight="1" x14ac:dyDescent="0.25">
      <c r="K686" s="1"/>
    </row>
    <row r="687" spans="11:11" ht="12.75" customHeight="1" x14ac:dyDescent="0.25">
      <c r="K687" s="1"/>
    </row>
    <row r="688" spans="11:11" ht="12.75" customHeight="1" x14ac:dyDescent="0.25">
      <c r="K688" s="1"/>
    </row>
    <row r="689" spans="11:11" ht="12.75" customHeight="1" x14ac:dyDescent="0.25">
      <c r="K689" s="1"/>
    </row>
    <row r="690" spans="11:11" ht="12.75" customHeight="1" x14ac:dyDescent="0.25">
      <c r="K690" s="1"/>
    </row>
    <row r="691" spans="11:11" ht="12.75" customHeight="1" x14ac:dyDescent="0.25">
      <c r="K691" s="1"/>
    </row>
    <row r="692" spans="11:11" ht="12.75" customHeight="1" x14ac:dyDescent="0.25">
      <c r="K692" s="1"/>
    </row>
    <row r="693" spans="11:11" ht="12.75" customHeight="1" x14ac:dyDescent="0.25">
      <c r="K693" s="1"/>
    </row>
    <row r="694" spans="11:11" ht="12.75" customHeight="1" x14ac:dyDescent="0.25">
      <c r="K694" s="1"/>
    </row>
    <row r="695" spans="11:11" ht="12.75" customHeight="1" x14ac:dyDescent="0.25">
      <c r="K695" s="1"/>
    </row>
    <row r="696" spans="11:11" ht="12.75" customHeight="1" x14ac:dyDescent="0.25">
      <c r="K696" s="1"/>
    </row>
    <row r="697" spans="11:11" ht="12.75" customHeight="1" x14ac:dyDescent="0.25">
      <c r="K697" s="1"/>
    </row>
    <row r="698" spans="11:11" ht="12.75" customHeight="1" x14ac:dyDescent="0.25">
      <c r="K698" s="1"/>
    </row>
    <row r="699" spans="11:11" ht="12.75" customHeight="1" x14ac:dyDescent="0.25">
      <c r="K699" s="1"/>
    </row>
    <row r="700" spans="11:11" ht="12.75" customHeight="1" x14ac:dyDescent="0.25">
      <c r="K700" s="1"/>
    </row>
    <row r="701" spans="11:11" ht="12.75" customHeight="1" x14ac:dyDescent="0.25">
      <c r="K701" s="1"/>
    </row>
    <row r="702" spans="11:11" ht="12.75" customHeight="1" x14ac:dyDescent="0.25">
      <c r="K702" s="1"/>
    </row>
    <row r="703" spans="11:11" ht="12.75" customHeight="1" x14ac:dyDescent="0.25">
      <c r="K703" s="1"/>
    </row>
    <row r="704" spans="11:11" ht="12.75" customHeight="1" x14ac:dyDescent="0.25">
      <c r="K704" s="1"/>
    </row>
    <row r="705" spans="11:11" ht="12.75" customHeight="1" x14ac:dyDescent="0.25">
      <c r="K705" s="1"/>
    </row>
    <row r="706" spans="11:11" ht="12.75" customHeight="1" x14ac:dyDescent="0.25">
      <c r="K706" s="1"/>
    </row>
    <row r="707" spans="11:11" ht="12.75" customHeight="1" x14ac:dyDescent="0.25">
      <c r="K707" s="1"/>
    </row>
    <row r="708" spans="11:11" ht="12.75" customHeight="1" x14ac:dyDescent="0.25">
      <c r="K708" s="1"/>
    </row>
    <row r="709" spans="11:11" ht="12.75" customHeight="1" x14ac:dyDescent="0.25">
      <c r="K709" s="1"/>
    </row>
    <row r="710" spans="11:11" ht="12.75" customHeight="1" x14ac:dyDescent="0.25">
      <c r="K710" s="1"/>
    </row>
    <row r="711" spans="11:11" ht="12.75" customHeight="1" x14ac:dyDescent="0.25">
      <c r="K711" s="1"/>
    </row>
    <row r="712" spans="11:11" ht="12.75" customHeight="1" x14ac:dyDescent="0.25">
      <c r="K712" s="1"/>
    </row>
    <row r="713" spans="11:11" ht="12.75" customHeight="1" x14ac:dyDescent="0.25">
      <c r="K713" s="1"/>
    </row>
    <row r="714" spans="11:11" ht="12.75" customHeight="1" x14ac:dyDescent="0.25">
      <c r="K714" s="1"/>
    </row>
    <row r="715" spans="11:11" ht="12.75" customHeight="1" x14ac:dyDescent="0.25">
      <c r="K715" s="1"/>
    </row>
    <row r="716" spans="11:11" ht="12.75" customHeight="1" x14ac:dyDescent="0.25">
      <c r="K716" s="1"/>
    </row>
    <row r="717" spans="11:11" ht="12.75" customHeight="1" x14ac:dyDescent="0.25">
      <c r="K717" s="1"/>
    </row>
    <row r="718" spans="11:11" ht="12.75" customHeight="1" x14ac:dyDescent="0.25">
      <c r="K718" s="1"/>
    </row>
    <row r="719" spans="11:11" ht="12.75" customHeight="1" x14ac:dyDescent="0.25">
      <c r="K719" s="1"/>
    </row>
    <row r="720" spans="11:11" ht="12.75" customHeight="1" x14ac:dyDescent="0.25">
      <c r="K720" s="1"/>
    </row>
    <row r="721" spans="11:11" ht="12.75" customHeight="1" x14ac:dyDescent="0.25">
      <c r="K721" s="1"/>
    </row>
    <row r="722" spans="11:11" ht="12.75" customHeight="1" x14ac:dyDescent="0.25">
      <c r="K722" s="1"/>
    </row>
    <row r="723" spans="11:11" ht="12.75" customHeight="1" x14ac:dyDescent="0.25">
      <c r="K723" s="1"/>
    </row>
    <row r="724" spans="11:11" ht="12.75" customHeight="1" x14ac:dyDescent="0.25">
      <c r="K724" s="1"/>
    </row>
    <row r="725" spans="11:11" ht="12.75" customHeight="1" x14ac:dyDescent="0.25">
      <c r="K725" s="1"/>
    </row>
    <row r="726" spans="11:11" ht="12.75" customHeight="1" x14ac:dyDescent="0.25">
      <c r="K726" s="1"/>
    </row>
    <row r="727" spans="11:11" ht="12.75" customHeight="1" x14ac:dyDescent="0.25">
      <c r="K727" s="1"/>
    </row>
    <row r="728" spans="11:11" ht="12.75" customHeight="1" x14ac:dyDescent="0.25">
      <c r="K728" s="1"/>
    </row>
    <row r="729" spans="11:11" ht="12.75" customHeight="1" x14ac:dyDescent="0.25">
      <c r="K729" s="1"/>
    </row>
    <row r="730" spans="11:11" ht="12.75" customHeight="1" x14ac:dyDescent="0.25">
      <c r="K730" s="1"/>
    </row>
    <row r="731" spans="11:11" ht="12.75" customHeight="1" x14ac:dyDescent="0.25">
      <c r="K731" s="1"/>
    </row>
    <row r="732" spans="11:11" ht="12.75" customHeight="1" x14ac:dyDescent="0.25">
      <c r="K732" s="1"/>
    </row>
    <row r="733" spans="11:11" ht="12.75" customHeight="1" x14ac:dyDescent="0.25">
      <c r="K733" s="1"/>
    </row>
    <row r="734" spans="11:11" ht="12.75" customHeight="1" x14ac:dyDescent="0.25">
      <c r="K734" s="1"/>
    </row>
    <row r="735" spans="11:11" ht="12.75" customHeight="1" x14ac:dyDescent="0.25">
      <c r="K735" s="1"/>
    </row>
    <row r="736" spans="11:11" ht="12.75" customHeight="1" x14ac:dyDescent="0.25">
      <c r="K736" s="1"/>
    </row>
    <row r="737" spans="11:11" ht="12.75" customHeight="1" x14ac:dyDescent="0.25">
      <c r="K737" s="1"/>
    </row>
    <row r="738" spans="11:11" ht="12.75" customHeight="1" x14ac:dyDescent="0.25">
      <c r="K738" s="1"/>
    </row>
    <row r="739" spans="11:11" ht="12.75" customHeight="1" x14ac:dyDescent="0.25">
      <c r="K739" s="1"/>
    </row>
    <row r="740" spans="11:11" ht="12.75" customHeight="1" x14ac:dyDescent="0.25">
      <c r="K740" s="1"/>
    </row>
    <row r="741" spans="11:11" ht="12.75" customHeight="1" x14ac:dyDescent="0.25">
      <c r="K741" s="1"/>
    </row>
    <row r="742" spans="11:11" ht="12.75" customHeight="1" x14ac:dyDescent="0.25">
      <c r="K742" s="1"/>
    </row>
    <row r="743" spans="11:11" ht="12.75" customHeight="1" x14ac:dyDescent="0.25">
      <c r="K743" s="1"/>
    </row>
    <row r="744" spans="11:11" ht="12.75" customHeight="1" x14ac:dyDescent="0.25">
      <c r="K744" s="1"/>
    </row>
    <row r="745" spans="11:11" ht="12.75" customHeight="1" x14ac:dyDescent="0.25">
      <c r="K745" s="1"/>
    </row>
    <row r="746" spans="11:11" ht="12.75" customHeight="1" x14ac:dyDescent="0.25">
      <c r="K746" s="1"/>
    </row>
    <row r="747" spans="11:11" ht="12.75" customHeight="1" x14ac:dyDescent="0.25">
      <c r="K747" s="1"/>
    </row>
    <row r="748" spans="11:11" ht="12.75" customHeight="1" x14ac:dyDescent="0.25">
      <c r="K748" s="1"/>
    </row>
    <row r="749" spans="11:11" ht="12.75" customHeight="1" x14ac:dyDescent="0.25">
      <c r="K749" s="1"/>
    </row>
    <row r="750" spans="11:11" ht="12.75" customHeight="1" x14ac:dyDescent="0.25">
      <c r="K750" s="1"/>
    </row>
    <row r="751" spans="11:11" ht="12.75" customHeight="1" x14ac:dyDescent="0.25">
      <c r="K751" s="1"/>
    </row>
    <row r="752" spans="11:11" ht="12.75" customHeight="1" x14ac:dyDescent="0.25">
      <c r="K752" s="1"/>
    </row>
    <row r="753" spans="11:11" ht="12.75" customHeight="1" x14ac:dyDescent="0.25">
      <c r="K753" s="1"/>
    </row>
    <row r="754" spans="11:11" ht="12.75" customHeight="1" x14ac:dyDescent="0.25">
      <c r="K754" s="1"/>
    </row>
    <row r="755" spans="11:11" ht="12.75" customHeight="1" x14ac:dyDescent="0.25">
      <c r="K755" s="1"/>
    </row>
    <row r="756" spans="11:11" ht="12.75" customHeight="1" x14ac:dyDescent="0.25">
      <c r="K756" s="1"/>
    </row>
    <row r="757" spans="11:11" ht="12.75" customHeight="1" x14ac:dyDescent="0.25">
      <c r="K757" s="1"/>
    </row>
    <row r="758" spans="11:11" ht="12.75" customHeight="1" x14ac:dyDescent="0.25">
      <c r="K758" s="1"/>
    </row>
    <row r="759" spans="11:11" ht="12.75" customHeight="1" x14ac:dyDescent="0.25">
      <c r="K759" s="1"/>
    </row>
    <row r="760" spans="11:11" ht="12.75" customHeight="1" x14ac:dyDescent="0.25">
      <c r="K760" s="1"/>
    </row>
    <row r="761" spans="11:11" ht="12.75" customHeight="1" x14ac:dyDescent="0.25">
      <c r="K761" s="1"/>
    </row>
    <row r="762" spans="11:11" ht="12.75" customHeight="1" x14ac:dyDescent="0.25">
      <c r="K762" s="1"/>
    </row>
    <row r="763" spans="11:11" ht="12.75" customHeight="1" x14ac:dyDescent="0.25">
      <c r="K763" s="1"/>
    </row>
    <row r="764" spans="11:11" ht="12.75" customHeight="1" x14ac:dyDescent="0.25">
      <c r="K764" s="1"/>
    </row>
    <row r="765" spans="11:11" ht="12.75" customHeight="1" x14ac:dyDescent="0.25">
      <c r="K765" s="1"/>
    </row>
    <row r="766" spans="11:11" ht="12.75" customHeight="1" x14ac:dyDescent="0.25">
      <c r="K766" s="1"/>
    </row>
    <row r="767" spans="11:11" ht="12.75" customHeight="1" x14ac:dyDescent="0.25">
      <c r="K767" s="1"/>
    </row>
    <row r="768" spans="11:11" ht="12.75" customHeight="1" x14ac:dyDescent="0.25">
      <c r="K768" s="1"/>
    </row>
    <row r="769" spans="11:11" ht="12.75" customHeight="1" x14ac:dyDescent="0.25">
      <c r="K769" s="1"/>
    </row>
    <row r="770" spans="11:11" ht="12.75" customHeight="1" x14ac:dyDescent="0.25">
      <c r="K770" s="1"/>
    </row>
    <row r="771" spans="11:11" ht="12.75" customHeight="1" x14ac:dyDescent="0.25">
      <c r="K771" s="1"/>
    </row>
    <row r="772" spans="11:11" ht="12.75" customHeight="1" x14ac:dyDescent="0.25">
      <c r="K772" s="1"/>
    </row>
    <row r="773" spans="11:11" ht="12.75" customHeight="1" x14ac:dyDescent="0.25">
      <c r="K773" s="1"/>
    </row>
    <row r="774" spans="11:11" ht="12.75" customHeight="1" x14ac:dyDescent="0.25">
      <c r="K774" s="1"/>
    </row>
    <row r="775" spans="11:11" ht="12.75" customHeight="1" x14ac:dyDescent="0.25">
      <c r="K775" s="1"/>
    </row>
    <row r="776" spans="11:11" ht="12.75" customHeight="1" x14ac:dyDescent="0.25">
      <c r="K776" s="1"/>
    </row>
    <row r="777" spans="11:11" ht="12.75" customHeight="1" x14ac:dyDescent="0.25">
      <c r="K777" s="1"/>
    </row>
    <row r="778" spans="11:11" ht="12.75" customHeight="1" x14ac:dyDescent="0.25">
      <c r="K778" s="1"/>
    </row>
    <row r="779" spans="11:11" ht="12.75" customHeight="1" x14ac:dyDescent="0.25">
      <c r="K779" s="1"/>
    </row>
    <row r="780" spans="11:11" ht="12.75" customHeight="1" x14ac:dyDescent="0.25">
      <c r="K780" s="1"/>
    </row>
    <row r="781" spans="11:11" ht="12.75" customHeight="1" x14ac:dyDescent="0.25">
      <c r="K781" s="1"/>
    </row>
    <row r="782" spans="11:11" ht="12.75" customHeight="1" x14ac:dyDescent="0.25">
      <c r="K782" s="1"/>
    </row>
    <row r="783" spans="11:11" ht="12.75" customHeight="1" x14ac:dyDescent="0.25">
      <c r="K783" s="1"/>
    </row>
    <row r="784" spans="11:11" ht="12.75" customHeight="1" x14ac:dyDescent="0.25">
      <c r="K784" s="1"/>
    </row>
    <row r="785" spans="11:11" ht="12.75" customHeight="1" x14ac:dyDescent="0.25">
      <c r="K785" s="1"/>
    </row>
    <row r="786" spans="11:11" ht="12.75" customHeight="1" x14ac:dyDescent="0.25">
      <c r="K786" s="1"/>
    </row>
    <row r="787" spans="11:11" ht="12.75" customHeight="1" x14ac:dyDescent="0.25">
      <c r="K787" s="1"/>
    </row>
    <row r="788" spans="11:11" ht="12.75" customHeight="1" x14ac:dyDescent="0.25">
      <c r="K788" s="1"/>
    </row>
    <row r="789" spans="11:11" ht="12.75" customHeight="1" x14ac:dyDescent="0.25">
      <c r="K789" s="1"/>
    </row>
    <row r="790" spans="11:11" ht="12.75" customHeight="1" x14ac:dyDescent="0.25">
      <c r="K790" s="1"/>
    </row>
    <row r="791" spans="11:11" ht="12.75" customHeight="1" x14ac:dyDescent="0.25">
      <c r="K791" s="1"/>
    </row>
    <row r="792" spans="11:11" ht="12.75" customHeight="1" x14ac:dyDescent="0.25">
      <c r="K792" s="1"/>
    </row>
    <row r="793" spans="11:11" ht="12.75" customHeight="1" x14ac:dyDescent="0.25">
      <c r="K793" s="1"/>
    </row>
    <row r="794" spans="11:11" ht="12.75" customHeight="1" x14ac:dyDescent="0.25">
      <c r="K794" s="1"/>
    </row>
    <row r="795" spans="11:11" ht="12.75" customHeight="1" x14ac:dyDescent="0.25">
      <c r="K795" s="1"/>
    </row>
    <row r="796" spans="11:11" ht="12.75" customHeight="1" x14ac:dyDescent="0.25">
      <c r="K796" s="1"/>
    </row>
    <row r="797" spans="11:11" ht="12.75" customHeight="1" x14ac:dyDescent="0.25">
      <c r="K797" s="1"/>
    </row>
    <row r="798" spans="11:11" ht="12.75" customHeight="1" x14ac:dyDescent="0.25">
      <c r="K798" s="1"/>
    </row>
    <row r="799" spans="11:11" ht="12.75" customHeight="1" x14ac:dyDescent="0.25">
      <c r="K799" s="1"/>
    </row>
    <row r="800" spans="11:11" ht="12.75" customHeight="1" x14ac:dyDescent="0.25">
      <c r="K800" s="1"/>
    </row>
    <row r="801" spans="11:11" ht="12.75" customHeight="1" x14ac:dyDescent="0.25">
      <c r="K801" s="1"/>
    </row>
    <row r="802" spans="11:11" ht="12.75" customHeight="1" x14ac:dyDescent="0.25">
      <c r="K802" s="1"/>
    </row>
    <row r="803" spans="11:11" ht="12.75" customHeight="1" x14ac:dyDescent="0.25">
      <c r="K803" s="1"/>
    </row>
    <row r="804" spans="11:11" ht="12.75" customHeight="1" x14ac:dyDescent="0.25">
      <c r="K804" s="1"/>
    </row>
    <row r="805" spans="11:11" ht="12.75" customHeight="1" x14ac:dyDescent="0.25">
      <c r="K805" s="1"/>
    </row>
    <row r="806" spans="11:11" ht="12.75" customHeight="1" x14ac:dyDescent="0.25">
      <c r="K806" s="1"/>
    </row>
    <row r="807" spans="11:11" ht="12.75" customHeight="1" x14ac:dyDescent="0.25">
      <c r="K807" s="1"/>
    </row>
    <row r="808" spans="11:11" ht="12.75" customHeight="1" x14ac:dyDescent="0.25">
      <c r="K808" s="1"/>
    </row>
    <row r="809" spans="11:11" ht="12.75" customHeight="1" x14ac:dyDescent="0.25">
      <c r="K809" s="1"/>
    </row>
    <row r="810" spans="11:11" ht="12.75" customHeight="1" x14ac:dyDescent="0.25">
      <c r="K810" s="1"/>
    </row>
    <row r="811" spans="11:11" ht="12.75" customHeight="1" x14ac:dyDescent="0.25">
      <c r="K811" s="1"/>
    </row>
    <row r="812" spans="11:11" ht="12.75" customHeight="1" x14ac:dyDescent="0.25">
      <c r="K812" s="1"/>
    </row>
    <row r="813" spans="11:11" ht="12.75" customHeight="1" x14ac:dyDescent="0.25">
      <c r="K813" s="1"/>
    </row>
    <row r="814" spans="11:11" ht="12.75" customHeight="1" x14ac:dyDescent="0.25">
      <c r="K814" s="1"/>
    </row>
    <row r="815" spans="11:11" ht="12.75" customHeight="1" x14ac:dyDescent="0.25">
      <c r="K815" s="1"/>
    </row>
    <row r="816" spans="11:11" ht="12.75" customHeight="1" x14ac:dyDescent="0.25">
      <c r="K816" s="1"/>
    </row>
    <row r="817" spans="11:11" ht="12.75" customHeight="1" x14ac:dyDescent="0.25">
      <c r="K817" s="1"/>
    </row>
    <row r="818" spans="11:11" ht="12.75" customHeight="1" x14ac:dyDescent="0.25">
      <c r="K818" s="1"/>
    </row>
    <row r="819" spans="11:11" ht="12.75" customHeight="1" x14ac:dyDescent="0.25">
      <c r="K819" s="1"/>
    </row>
    <row r="820" spans="11:11" ht="12.75" customHeight="1" x14ac:dyDescent="0.25">
      <c r="K820" s="1"/>
    </row>
    <row r="821" spans="11:11" ht="12.75" customHeight="1" x14ac:dyDescent="0.25">
      <c r="K821" s="1"/>
    </row>
    <row r="822" spans="11:11" ht="12.75" customHeight="1" x14ac:dyDescent="0.25">
      <c r="K822" s="1"/>
    </row>
  </sheetData>
  <mergeCells count="65">
    <mergeCell ref="A99:A100"/>
    <mergeCell ref="A85:A86"/>
    <mergeCell ref="A60:A61"/>
    <mergeCell ref="A77:A78"/>
    <mergeCell ref="A81:A82"/>
    <mergeCell ref="A90:A91"/>
    <mergeCell ref="A95:A96"/>
    <mergeCell ref="A94:K94"/>
    <mergeCell ref="A89:K89"/>
    <mergeCell ref="A18:A19"/>
    <mergeCell ref="A30:A31"/>
    <mergeCell ref="A26:A27"/>
    <mergeCell ref="A76:K76"/>
    <mergeCell ref="A22:A23"/>
    <mergeCell ref="A34:A35"/>
    <mergeCell ref="A38:K38"/>
    <mergeCell ref="A39:A40"/>
    <mergeCell ref="A43:A44"/>
    <mergeCell ref="A64:A65"/>
    <mergeCell ref="A68:A69"/>
    <mergeCell ref="A72:A73"/>
    <mergeCell ref="A47:A48"/>
    <mergeCell ref="A51:A52"/>
    <mergeCell ref="A56:A57"/>
    <mergeCell ref="A55:K55"/>
    <mergeCell ref="A8:K8"/>
    <mergeCell ref="A6:C6"/>
    <mergeCell ref="A13:A14"/>
    <mergeCell ref="A9:A10"/>
    <mergeCell ref="A17:K17"/>
    <mergeCell ref="A2:K2"/>
    <mergeCell ref="A3:K3"/>
    <mergeCell ref="A4:K4"/>
    <mergeCell ref="A5:K5"/>
    <mergeCell ref="D7:F7"/>
    <mergeCell ref="J7:K7"/>
    <mergeCell ref="A134:A135"/>
    <mergeCell ref="A170:A171"/>
    <mergeCell ref="A126:A127"/>
    <mergeCell ref="A130:A131"/>
    <mergeCell ref="A139:A140"/>
    <mergeCell ref="A144:A145"/>
    <mergeCell ref="A148:A149"/>
    <mergeCell ref="A153:A154"/>
    <mergeCell ref="A165:A166"/>
    <mergeCell ref="A161:A162"/>
    <mergeCell ref="A157:A158"/>
    <mergeCell ref="A152:K152"/>
    <mergeCell ref="A169:K169"/>
    <mergeCell ref="A138:K138"/>
    <mergeCell ref="A143:K143"/>
    <mergeCell ref="A104:A105"/>
    <mergeCell ref="A103:K103"/>
    <mergeCell ref="A109:K109"/>
    <mergeCell ref="A110:K110"/>
    <mergeCell ref="A125:K125"/>
    <mergeCell ref="A111:K111"/>
    <mergeCell ref="A112:K112"/>
    <mergeCell ref="A113:C113"/>
    <mergeCell ref="D114:F114"/>
    <mergeCell ref="J114:K114"/>
    <mergeCell ref="A115:K115"/>
    <mergeCell ref="A120:K120"/>
    <mergeCell ref="A116:A117"/>
    <mergeCell ref="A121:A122"/>
  </mergeCells>
  <printOptions horizontalCentered="1"/>
  <pageMargins left="0" right="0" top="3.937007874015748E-2" bottom="0" header="0" footer="0"/>
  <pageSetup paperSize="9" orientation="landscape" r:id="rId1"/>
  <rowBreaks count="2" manualBreakCount="2">
    <brk id="75" max="15" man="1"/>
    <brk id="135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6"/>
  <sheetViews>
    <sheetView topLeftCell="A11" zoomScale="80" zoomScaleNormal="80" workbookViewId="0"/>
  </sheetViews>
  <sheetFormatPr baseColWidth="10" defaultColWidth="12.6328125" defaultRowHeight="15" customHeight="1" x14ac:dyDescent="0.25"/>
  <cols>
    <col min="1" max="1" width="5.6328125" customWidth="1"/>
    <col min="2" max="2" width="5.36328125" customWidth="1"/>
    <col min="3" max="3" width="7.90625" customWidth="1"/>
    <col min="4" max="4" width="22.1796875" customWidth="1"/>
    <col min="5" max="5" width="13.453125" customWidth="1"/>
    <col min="6" max="6" width="7.1796875" customWidth="1"/>
    <col min="7" max="7" width="12.6328125" customWidth="1"/>
    <col min="8" max="8" width="7.26953125" customWidth="1"/>
    <col min="9" max="9" width="4.54296875" customWidth="1"/>
    <col min="10" max="10" width="9.1796875" customWidth="1"/>
    <col min="11" max="11" width="22.08984375" customWidth="1"/>
    <col min="12" max="26" width="9" customWidth="1"/>
  </cols>
  <sheetData>
    <row r="1" spans="1:18" ht="184.25" customHeight="1" x14ac:dyDescent="0.25">
      <c r="K1" s="1"/>
    </row>
    <row r="2" spans="1:18" ht="23" x14ac:dyDescent="0.5">
      <c r="A2" s="135" t="s">
        <v>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8" ht="23" x14ac:dyDescent="0.5">
      <c r="A3" s="135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8" ht="25" x14ac:dyDescent="0.25">
      <c r="A4" s="137" t="s">
        <v>165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</row>
    <row r="5" spans="1:18" ht="35" x14ac:dyDescent="0.25">
      <c r="A5" s="139" t="s">
        <v>166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</row>
    <row r="6" spans="1:18" ht="13" x14ac:dyDescent="0.3">
      <c r="A6" s="47" t="s">
        <v>5</v>
      </c>
      <c r="B6" s="47" t="s">
        <v>6</v>
      </c>
      <c r="C6" s="47" t="s">
        <v>7</v>
      </c>
      <c r="D6" s="140" t="s">
        <v>8</v>
      </c>
      <c r="E6" s="141"/>
      <c r="F6" s="142"/>
      <c r="G6" s="47" t="s">
        <v>9</v>
      </c>
      <c r="H6" s="47" t="s">
        <v>10</v>
      </c>
      <c r="I6" s="48"/>
      <c r="J6" s="140" t="s">
        <v>12</v>
      </c>
      <c r="K6" s="142"/>
      <c r="R6" s="110"/>
    </row>
    <row r="7" spans="1:18" ht="23" x14ac:dyDescent="0.25">
      <c r="A7" s="126" t="s">
        <v>97</v>
      </c>
      <c r="B7" s="127"/>
      <c r="C7" s="127"/>
      <c r="D7" s="127"/>
      <c r="E7" s="127"/>
      <c r="F7" s="127"/>
      <c r="G7" s="127"/>
      <c r="H7" s="127"/>
      <c r="I7" s="127"/>
      <c r="J7" s="127"/>
      <c r="K7" s="128"/>
    </row>
    <row r="8" spans="1:18" ht="12" customHeight="1" x14ac:dyDescent="0.25">
      <c r="A8" s="129">
        <v>1</v>
      </c>
      <c r="B8" s="49">
        <v>518</v>
      </c>
      <c r="C8" s="8" t="s">
        <v>167</v>
      </c>
      <c r="D8" s="50">
        <v>518</v>
      </c>
      <c r="E8" s="8"/>
      <c r="F8" s="8">
        <f>2100/4</f>
        <v>525</v>
      </c>
      <c r="G8" s="51">
        <v>44435</v>
      </c>
      <c r="H8" s="11">
        <f>PPI!$D$113-G8</f>
        <v>748</v>
      </c>
      <c r="I8" s="8"/>
      <c r="J8" s="52"/>
      <c r="K8" s="53"/>
      <c r="L8" s="46"/>
    </row>
    <row r="9" spans="1:18" ht="12" customHeight="1" x14ac:dyDescent="0.25">
      <c r="A9" s="130"/>
      <c r="B9" s="54"/>
      <c r="C9" s="15"/>
      <c r="D9" s="17" t="s">
        <v>15</v>
      </c>
      <c r="E9" s="55" t="s">
        <v>168</v>
      </c>
      <c r="F9" s="17" t="s">
        <v>17</v>
      </c>
      <c r="G9" s="55" t="s">
        <v>169</v>
      </c>
      <c r="H9" s="1"/>
      <c r="I9" s="18"/>
      <c r="J9" s="15"/>
      <c r="K9" s="56" t="s">
        <v>170</v>
      </c>
      <c r="L9" s="46" t="s">
        <v>210</v>
      </c>
    </row>
    <row r="10" spans="1:18" ht="12" customHeight="1" x14ac:dyDescent="0.35">
      <c r="A10" s="130"/>
      <c r="B10" s="20" t="s">
        <v>153</v>
      </c>
      <c r="C10" s="57"/>
      <c r="D10" s="23"/>
      <c r="E10" s="15"/>
      <c r="F10" s="23"/>
      <c r="G10" s="23"/>
      <c r="H10" s="23"/>
      <c r="I10" s="23"/>
      <c r="J10" s="15"/>
      <c r="K10" s="58" t="s">
        <v>50</v>
      </c>
      <c r="L10" s="59"/>
    </row>
    <row r="11" spans="1:18" ht="12" customHeight="1" x14ac:dyDescent="0.4">
      <c r="A11" s="130"/>
      <c r="B11" s="26"/>
      <c r="C11" s="60"/>
      <c r="D11" s="5"/>
      <c r="E11" s="5"/>
      <c r="F11" s="61"/>
      <c r="G11" s="29"/>
      <c r="H11" s="61"/>
      <c r="I11" s="61"/>
      <c r="J11" s="62"/>
      <c r="K11" s="63"/>
      <c r="L11" s="46"/>
    </row>
    <row r="12" spans="1:18" ht="12" customHeight="1" x14ac:dyDescent="0.25">
      <c r="A12" s="130"/>
      <c r="B12" s="49">
        <v>516</v>
      </c>
      <c r="C12" s="64" t="s">
        <v>171</v>
      </c>
      <c r="D12" s="50">
        <v>516</v>
      </c>
      <c r="E12" s="8"/>
      <c r="F12" s="8">
        <f>2100/4</f>
        <v>525</v>
      </c>
      <c r="G12" s="10">
        <v>44433</v>
      </c>
      <c r="H12" s="11">
        <f>PPI!$D$113-G12</f>
        <v>750</v>
      </c>
      <c r="I12" s="8"/>
      <c r="J12" s="50"/>
      <c r="K12" s="53"/>
    </row>
    <row r="13" spans="1:18" ht="12" customHeight="1" x14ac:dyDescent="0.25">
      <c r="A13" s="130"/>
      <c r="B13" s="54"/>
      <c r="C13" s="15"/>
      <c r="D13" s="17" t="s">
        <v>15</v>
      </c>
      <c r="E13" s="55" t="s">
        <v>172</v>
      </c>
      <c r="F13" s="17" t="s">
        <v>17</v>
      </c>
      <c r="G13" s="1" t="s">
        <v>173</v>
      </c>
      <c r="H13" s="18"/>
      <c r="I13" s="18"/>
      <c r="J13" s="15"/>
      <c r="K13" s="56" t="s">
        <v>170</v>
      </c>
    </row>
    <row r="14" spans="1:18" ht="12" customHeight="1" x14ac:dyDescent="0.35">
      <c r="A14" s="130"/>
      <c r="B14" s="20" t="s">
        <v>153</v>
      </c>
      <c r="C14" s="57"/>
      <c r="D14" s="23"/>
      <c r="E14" s="15"/>
      <c r="F14" s="23"/>
      <c r="G14" s="23"/>
      <c r="H14" s="23"/>
      <c r="I14" s="23"/>
      <c r="J14" s="15"/>
      <c r="K14" s="58" t="s">
        <v>50</v>
      </c>
    </row>
    <row r="15" spans="1:18" ht="12" customHeight="1" x14ac:dyDescent="0.4">
      <c r="A15" s="130"/>
      <c r="B15" s="26" t="s">
        <v>231</v>
      </c>
      <c r="C15" s="60"/>
      <c r="D15" s="5"/>
      <c r="E15" s="5"/>
      <c r="F15" s="61"/>
      <c r="G15" s="29"/>
      <c r="H15" s="61"/>
      <c r="I15" s="61"/>
      <c r="J15" s="62"/>
      <c r="K15" s="65"/>
    </row>
    <row r="16" spans="1:18" ht="12" customHeight="1" x14ac:dyDescent="0.25">
      <c r="A16" s="130"/>
      <c r="B16" s="49">
        <v>484</v>
      </c>
      <c r="C16" s="64" t="s">
        <v>174</v>
      </c>
      <c r="D16" s="50">
        <v>484</v>
      </c>
      <c r="E16" s="8"/>
      <c r="F16" s="8">
        <f>2100/4</f>
        <v>525</v>
      </c>
      <c r="G16" s="10">
        <v>44376</v>
      </c>
      <c r="H16" s="11">
        <f>PPI!$D$113-G16</f>
        <v>807</v>
      </c>
      <c r="I16" s="8"/>
      <c r="J16" s="50"/>
      <c r="K16" s="53"/>
      <c r="O16" s="122"/>
    </row>
    <row r="17" spans="1:15" ht="12" customHeight="1" x14ac:dyDescent="0.25">
      <c r="A17" s="130"/>
      <c r="B17" s="54"/>
      <c r="C17" s="15"/>
      <c r="D17" s="17" t="s">
        <v>15</v>
      </c>
      <c r="E17" s="55" t="s">
        <v>175</v>
      </c>
      <c r="F17" s="17" t="s">
        <v>17</v>
      </c>
      <c r="G17" s="1" t="s">
        <v>176</v>
      </c>
      <c r="H17" s="18"/>
      <c r="I17" s="18"/>
      <c r="J17" s="15"/>
      <c r="K17" s="56" t="s">
        <v>170</v>
      </c>
      <c r="N17" s="122"/>
      <c r="O17" s="122"/>
    </row>
    <row r="18" spans="1:15" ht="12" customHeight="1" x14ac:dyDescent="0.35">
      <c r="A18" s="130"/>
      <c r="B18" s="20" t="s">
        <v>153</v>
      </c>
      <c r="C18" s="57"/>
      <c r="D18" s="23"/>
      <c r="E18" s="15"/>
      <c r="F18" s="23"/>
      <c r="G18" s="23"/>
      <c r="H18" s="23"/>
      <c r="I18" s="23"/>
      <c r="J18" s="15"/>
      <c r="K18" s="58" t="s">
        <v>50</v>
      </c>
      <c r="N18" s="122"/>
      <c r="O18" s="122"/>
    </row>
    <row r="19" spans="1:15" ht="12" customHeight="1" thickBot="1" x14ac:dyDescent="0.45">
      <c r="A19" s="130"/>
      <c r="B19" s="26" t="s">
        <v>233</v>
      </c>
      <c r="C19" s="60"/>
      <c r="D19" s="5"/>
      <c r="E19" s="5"/>
      <c r="F19" s="61"/>
      <c r="G19" s="29"/>
      <c r="H19" s="61"/>
      <c r="I19" s="61"/>
      <c r="J19" s="62"/>
      <c r="K19" s="65"/>
      <c r="N19" s="122"/>
      <c r="O19" s="122"/>
    </row>
    <row r="20" spans="1:15" ht="12" customHeight="1" x14ac:dyDescent="0.25">
      <c r="A20" s="130"/>
      <c r="B20" s="49">
        <v>510</v>
      </c>
      <c r="C20" s="64" t="s">
        <v>177</v>
      </c>
      <c r="D20" s="50">
        <v>529</v>
      </c>
      <c r="E20" s="8"/>
      <c r="F20" s="8">
        <f>2100/4</f>
        <v>525</v>
      </c>
      <c r="G20" s="10">
        <v>44419</v>
      </c>
      <c r="H20" s="11">
        <f>PPI!$D$113-G20</f>
        <v>764</v>
      </c>
      <c r="I20" s="8"/>
      <c r="J20" s="50"/>
      <c r="K20" s="53"/>
      <c r="N20" s="122"/>
      <c r="O20" s="122"/>
    </row>
    <row r="21" spans="1:15" ht="12" customHeight="1" x14ac:dyDescent="0.25">
      <c r="A21" s="130"/>
      <c r="B21" s="54"/>
      <c r="C21" s="15"/>
      <c r="D21" s="17" t="s">
        <v>15</v>
      </c>
      <c r="E21" s="55" t="s">
        <v>178</v>
      </c>
      <c r="F21" s="17" t="s">
        <v>17</v>
      </c>
      <c r="G21" s="1" t="s">
        <v>179</v>
      </c>
      <c r="H21" s="18"/>
      <c r="I21" s="18"/>
      <c r="J21" s="15"/>
      <c r="K21" s="56" t="s">
        <v>170</v>
      </c>
    </row>
    <row r="22" spans="1:15" ht="12" customHeight="1" x14ac:dyDescent="0.35">
      <c r="A22" s="130"/>
      <c r="B22" s="20" t="s">
        <v>153</v>
      </c>
      <c r="C22" s="57"/>
      <c r="D22" s="23"/>
      <c r="E22" s="15"/>
      <c r="F22" s="23"/>
      <c r="G22" s="23"/>
      <c r="H22" s="23"/>
      <c r="I22" s="23"/>
      <c r="J22" s="15"/>
      <c r="K22" s="58" t="s">
        <v>50</v>
      </c>
    </row>
    <row r="23" spans="1:15" ht="12" customHeight="1" x14ac:dyDescent="0.4">
      <c r="A23" s="131"/>
      <c r="B23" s="26" t="s">
        <v>234</v>
      </c>
      <c r="C23" s="60"/>
      <c r="D23" s="5"/>
      <c r="E23" s="5"/>
      <c r="F23" s="61"/>
      <c r="G23" s="29"/>
      <c r="H23" s="61"/>
      <c r="I23" s="61"/>
      <c r="J23" s="62"/>
      <c r="K23" s="65"/>
    </row>
    <row r="24" spans="1:15" ht="12" customHeight="1" x14ac:dyDescent="0.25">
      <c r="A24" s="132">
        <v>2</v>
      </c>
      <c r="B24" s="49">
        <v>507</v>
      </c>
      <c r="C24" s="64" t="s">
        <v>180</v>
      </c>
      <c r="D24" s="50">
        <v>507</v>
      </c>
      <c r="E24" s="8"/>
      <c r="F24" s="8">
        <f>2040/4</f>
        <v>510</v>
      </c>
      <c r="G24" s="10">
        <v>44414</v>
      </c>
      <c r="H24" s="11">
        <f>PPI!$D$113-G24</f>
        <v>769</v>
      </c>
      <c r="I24" s="8"/>
      <c r="J24" s="50"/>
      <c r="K24" s="53"/>
    </row>
    <row r="25" spans="1:15" ht="12" customHeight="1" x14ac:dyDescent="0.25">
      <c r="A25" s="133"/>
      <c r="B25" s="54"/>
      <c r="C25" s="15"/>
      <c r="D25" s="17" t="s">
        <v>15</v>
      </c>
      <c r="E25" s="55" t="s">
        <v>181</v>
      </c>
      <c r="F25" s="17" t="s">
        <v>17</v>
      </c>
      <c r="G25" s="1" t="s">
        <v>182</v>
      </c>
      <c r="H25" s="18"/>
      <c r="I25" s="18"/>
      <c r="J25" s="15"/>
      <c r="K25" s="56" t="s">
        <v>170</v>
      </c>
    </row>
    <row r="26" spans="1:15" ht="12" customHeight="1" x14ac:dyDescent="0.35">
      <c r="A26" s="133"/>
      <c r="B26" s="20" t="s">
        <v>153</v>
      </c>
      <c r="C26" s="57"/>
      <c r="D26" s="23"/>
      <c r="E26" s="15"/>
      <c r="F26" s="23"/>
      <c r="G26" s="23"/>
      <c r="H26" s="23"/>
      <c r="I26" s="23"/>
      <c r="J26" s="15"/>
      <c r="K26" s="58" t="s">
        <v>50</v>
      </c>
    </row>
    <row r="27" spans="1:15" ht="12" customHeight="1" x14ac:dyDescent="0.4">
      <c r="A27" s="133"/>
      <c r="B27" s="26" t="s">
        <v>234</v>
      </c>
      <c r="C27" s="60"/>
      <c r="D27" s="5"/>
      <c r="E27" s="5"/>
      <c r="F27" s="61"/>
      <c r="G27" s="29"/>
      <c r="H27" s="61"/>
      <c r="I27" s="61"/>
      <c r="J27" s="62"/>
      <c r="K27" s="65"/>
    </row>
    <row r="28" spans="1:15" ht="12" customHeight="1" x14ac:dyDescent="0.25">
      <c r="A28" s="133"/>
      <c r="B28" s="49">
        <v>496</v>
      </c>
      <c r="C28" s="64" t="s">
        <v>183</v>
      </c>
      <c r="D28" s="50">
        <v>496</v>
      </c>
      <c r="E28" s="8"/>
      <c r="F28" s="8">
        <f>2040/4</f>
        <v>510</v>
      </c>
      <c r="G28" s="10">
        <v>44399</v>
      </c>
      <c r="H28" s="11">
        <f>PPI!$D$113-G28</f>
        <v>784</v>
      </c>
      <c r="I28" s="8"/>
      <c r="J28" s="50"/>
      <c r="K28" s="53"/>
    </row>
    <row r="29" spans="1:15" ht="12" customHeight="1" x14ac:dyDescent="0.25">
      <c r="A29" s="133"/>
      <c r="B29" s="54"/>
      <c r="C29" s="15"/>
      <c r="D29" s="17" t="s">
        <v>15</v>
      </c>
      <c r="E29" s="55" t="s">
        <v>181</v>
      </c>
      <c r="F29" s="17" t="s">
        <v>17</v>
      </c>
      <c r="G29" s="1" t="s">
        <v>182</v>
      </c>
      <c r="H29" s="18"/>
      <c r="I29" s="18"/>
      <c r="J29" s="15"/>
      <c r="K29" s="56" t="s">
        <v>170</v>
      </c>
    </row>
    <row r="30" spans="1:15" ht="12" customHeight="1" x14ac:dyDescent="0.35">
      <c r="A30" s="133"/>
      <c r="B30" s="20" t="s">
        <v>153</v>
      </c>
      <c r="C30" s="57"/>
      <c r="D30" s="23"/>
      <c r="E30" s="15"/>
      <c r="F30" s="23"/>
      <c r="G30" s="23"/>
      <c r="H30" s="23"/>
      <c r="I30" s="23"/>
      <c r="J30" s="15"/>
      <c r="K30" s="58" t="s">
        <v>50</v>
      </c>
    </row>
    <row r="31" spans="1:15" ht="12" customHeight="1" x14ac:dyDescent="0.4">
      <c r="A31" s="133"/>
      <c r="B31" s="26"/>
      <c r="C31" s="60"/>
      <c r="D31" s="5"/>
      <c r="E31" s="5"/>
      <c r="F31" s="61"/>
      <c r="G31" s="29"/>
      <c r="H31" s="61"/>
      <c r="I31" s="61"/>
      <c r="J31" s="62"/>
      <c r="K31" s="65"/>
    </row>
    <row r="32" spans="1:15" ht="12" customHeight="1" x14ac:dyDescent="0.25">
      <c r="A32" s="133"/>
      <c r="B32" s="49">
        <v>508</v>
      </c>
      <c r="C32" s="64" t="s">
        <v>184</v>
      </c>
      <c r="D32" s="50">
        <v>508</v>
      </c>
      <c r="E32" s="8"/>
      <c r="F32" s="8">
        <f>2040/4</f>
        <v>510</v>
      </c>
      <c r="G32" s="10">
        <v>44415</v>
      </c>
      <c r="H32" s="11">
        <f>PPI!$D$113-G32</f>
        <v>768</v>
      </c>
      <c r="I32" s="8"/>
      <c r="J32" s="50"/>
      <c r="K32" s="53"/>
    </row>
    <row r="33" spans="1:11" ht="12" customHeight="1" x14ac:dyDescent="0.25">
      <c r="A33" s="133"/>
      <c r="B33" s="54"/>
      <c r="C33" s="15"/>
      <c r="D33" s="17" t="s">
        <v>15</v>
      </c>
      <c r="E33" s="55" t="s">
        <v>172</v>
      </c>
      <c r="F33" s="17" t="s">
        <v>17</v>
      </c>
      <c r="G33" s="1" t="s">
        <v>185</v>
      </c>
      <c r="H33" s="18"/>
      <c r="I33" s="18"/>
      <c r="J33" s="15"/>
      <c r="K33" s="56" t="s">
        <v>170</v>
      </c>
    </row>
    <row r="34" spans="1:11" ht="12" customHeight="1" x14ac:dyDescent="0.35">
      <c r="A34" s="133"/>
      <c r="B34" s="20" t="s">
        <v>153</v>
      </c>
      <c r="C34" s="57"/>
      <c r="D34" s="23"/>
      <c r="E34" s="15"/>
      <c r="F34" s="23"/>
      <c r="G34" s="23"/>
      <c r="H34" s="23"/>
      <c r="I34" s="23"/>
      <c r="J34" s="15"/>
      <c r="K34" s="58" t="s">
        <v>50</v>
      </c>
    </row>
    <row r="35" spans="1:11" ht="12" customHeight="1" x14ac:dyDescent="0.4">
      <c r="A35" s="133"/>
      <c r="B35" s="26" t="s">
        <v>236</v>
      </c>
      <c r="C35" s="60"/>
      <c r="D35" s="5"/>
      <c r="E35" s="5"/>
      <c r="F35" s="61"/>
      <c r="G35" s="29"/>
      <c r="H35" s="61"/>
      <c r="I35" s="61"/>
      <c r="J35" s="62"/>
      <c r="K35" s="65"/>
    </row>
    <row r="36" spans="1:11" ht="12" customHeight="1" x14ac:dyDescent="0.25">
      <c r="A36" s="133"/>
      <c r="B36" s="49">
        <v>529</v>
      </c>
      <c r="C36" s="64" t="s">
        <v>186</v>
      </c>
      <c r="D36" s="50">
        <v>529</v>
      </c>
      <c r="E36" s="8"/>
      <c r="F36" s="8">
        <f>2040/4</f>
        <v>510</v>
      </c>
      <c r="G36" s="10">
        <v>44471</v>
      </c>
      <c r="H36" s="11">
        <f>PPI!$D$113-G36</f>
        <v>712</v>
      </c>
      <c r="I36" s="8"/>
      <c r="J36" s="50"/>
      <c r="K36" s="53"/>
    </row>
    <row r="37" spans="1:11" ht="12" customHeight="1" x14ac:dyDescent="0.25">
      <c r="A37" s="133"/>
      <c r="B37" s="54"/>
      <c r="C37" s="15"/>
      <c r="D37" s="17" t="s">
        <v>15</v>
      </c>
      <c r="E37" s="55" t="s">
        <v>187</v>
      </c>
      <c r="F37" s="17" t="s">
        <v>17</v>
      </c>
      <c r="G37" s="1" t="s">
        <v>187</v>
      </c>
      <c r="H37" s="18"/>
      <c r="I37" s="18"/>
      <c r="J37" s="15"/>
      <c r="K37" s="56" t="s">
        <v>170</v>
      </c>
    </row>
    <row r="38" spans="1:11" ht="12" customHeight="1" x14ac:dyDescent="0.35">
      <c r="A38" s="133"/>
      <c r="B38" s="20" t="s">
        <v>153</v>
      </c>
      <c r="C38" s="57"/>
      <c r="D38" s="23"/>
      <c r="E38" s="15"/>
      <c r="F38" s="23"/>
      <c r="G38" s="23"/>
      <c r="H38" s="23"/>
      <c r="I38" s="23"/>
      <c r="J38" s="15"/>
      <c r="K38" s="58" t="s">
        <v>50</v>
      </c>
    </row>
    <row r="39" spans="1:11" ht="12" customHeight="1" thickBot="1" x14ac:dyDescent="0.45">
      <c r="A39" s="134"/>
      <c r="B39" s="26" t="s">
        <v>235</v>
      </c>
      <c r="C39" s="60"/>
      <c r="D39" s="5"/>
      <c r="E39" s="5"/>
      <c r="F39" s="61"/>
      <c r="G39" s="29"/>
      <c r="H39" s="61"/>
      <c r="I39" s="61"/>
      <c r="J39" s="62"/>
      <c r="K39" s="65"/>
    </row>
    <row r="40" spans="1:11" ht="12.75" customHeight="1" x14ac:dyDescent="0.25">
      <c r="J40" s="66"/>
    </row>
    <row r="41" spans="1:11" ht="12.75" customHeight="1" x14ac:dyDescent="0.25"/>
    <row r="42" spans="1:11" ht="12.75" customHeight="1" x14ac:dyDescent="0.35">
      <c r="D42" s="111"/>
    </row>
    <row r="43" spans="1:11" ht="12.75" customHeight="1" x14ac:dyDescent="0.25"/>
    <row r="44" spans="1:11" ht="12.75" customHeight="1" x14ac:dyDescent="0.25"/>
    <row r="45" spans="1:11" ht="12.75" customHeight="1" x14ac:dyDescent="0.25"/>
    <row r="46" spans="1:11" ht="12.75" customHeight="1" x14ac:dyDescent="0.25"/>
    <row r="47" spans="1:11" ht="12.75" customHeight="1" x14ac:dyDescent="0.25"/>
    <row r="48" spans="1:11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</sheetData>
  <mergeCells count="9">
    <mergeCell ref="A7:K7"/>
    <mergeCell ref="A8:A23"/>
    <mergeCell ref="A24:A39"/>
    <mergeCell ref="A2:K2"/>
    <mergeCell ref="A3:K3"/>
    <mergeCell ref="A4:K4"/>
    <mergeCell ref="A5:K5"/>
    <mergeCell ref="D6:F6"/>
    <mergeCell ref="J6:K6"/>
  </mergeCells>
  <pageMargins left="0" right="0" top="0" bottom="0" header="0" footer="0"/>
  <pageSetup paperSize="9" orientation="landscape" r:id="rId1"/>
  <rowBreaks count="1" manualBreakCount="1">
    <brk id="30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1"/>
  <sheetViews>
    <sheetView zoomScale="80" zoomScaleNormal="80" workbookViewId="0"/>
  </sheetViews>
  <sheetFormatPr baseColWidth="10" defaultColWidth="12.6328125" defaultRowHeight="15" customHeight="1" x14ac:dyDescent="0.25"/>
  <cols>
    <col min="1" max="1" width="12.08984375" customWidth="1"/>
    <col min="2" max="2" width="23.36328125" customWidth="1"/>
    <col min="3" max="3" width="11.36328125" customWidth="1"/>
    <col min="4" max="5" width="9.81640625" customWidth="1"/>
    <col min="6" max="6" width="37.08984375" customWidth="1"/>
    <col min="7" max="10" width="11.36328125" customWidth="1"/>
    <col min="11" max="25" width="9" customWidth="1"/>
  </cols>
  <sheetData>
    <row r="1" spans="1:10" ht="189.65" customHeight="1" x14ac:dyDescent="0.25">
      <c r="J1" s="1"/>
    </row>
    <row r="2" spans="1:10" ht="22.5" customHeight="1" x14ac:dyDescent="0.25">
      <c r="A2" s="145" t="s">
        <v>0</v>
      </c>
      <c r="B2" s="138"/>
      <c r="C2" s="138"/>
      <c r="D2" s="138"/>
      <c r="E2" s="138"/>
      <c r="F2" s="138"/>
    </row>
    <row r="3" spans="1:10" ht="22.5" customHeight="1" x14ac:dyDescent="0.25">
      <c r="A3" s="145" t="s">
        <v>212</v>
      </c>
      <c r="B3" s="138"/>
      <c r="C3" s="138"/>
      <c r="D3" s="138"/>
      <c r="E3" s="138"/>
      <c r="F3" s="138"/>
    </row>
    <row r="4" spans="1:10" ht="22.5" customHeight="1" thickBot="1" x14ac:dyDescent="0.3">
      <c r="A4" s="158" t="s">
        <v>188</v>
      </c>
      <c r="B4" s="154"/>
      <c r="C4" s="154"/>
      <c r="D4" s="154"/>
      <c r="E4" s="154"/>
      <c r="F4" s="154"/>
    </row>
    <row r="5" spans="1:10" ht="36" customHeight="1" thickBot="1" x14ac:dyDescent="0.3">
      <c r="A5" s="159" t="s">
        <v>3</v>
      </c>
      <c r="B5" s="127"/>
      <c r="C5" s="127"/>
      <c r="D5" s="127"/>
      <c r="E5" s="127"/>
      <c r="F5" s="128"/>
    </row>
    <row r="6" spans="1:10" ht="12.75" customHeight="1" thickBot="1" x14ac:dyDescent="0.3">
      <c r="A6" s="68" t="s">
        <v>5</v>
      </c>
      <c r="B6" s="38"/>
      <c r="C6" s="38" t="s">
        <v>189</v>
      </c>
      <c r="D6" s="38" t="s">
        <v>6</v>
      </c>
      <c r="E6" s="38" t="s">
        <v>190</v>
      </c>
      <c r="F6" s="69" t="s">
        <v>12</v>
      </c>
    </row>
    <row r="7" spans="1:10" ht="23.5" thickBot="1" x14ac:dyDescent="0.3">
      <c r="A7" s="160" t="s">
        <v>199</v>
      </c>
      <c r="B7" s="127"/>
      <c r="C7" s="127"/>
      <c r="D7" s="127"/>
      <c r="E7" s="127"/>
      <c r="F7" s="128"/>
    </row>
    <row r="8" spans="1:10" ht="12" customHeight="1" x14ac:dyDescent="0.25">
      <c r="A8" s="129">
        <v>4</v>
      </c>
      <c r="B8" s="8"/>
      <c r="C8" s="8" t="s">
        <v>200</v>
      </c>
      <c r="D8" s="8">
        <v>1</v>
      </c>
      <c r="E8" s="8"/>
      <c r="F8" s="71"/>
    </row>
    <row r="9" spans="1:10" ht="12" customHeight="1" x14ac:dyDescent="0.25">
      <c r="A9" s="144"/>
      <c r="B9" s="18"/>
      <c r="C9" s="18" t="s">
        <v>200</v>
      </c>
      <c r="D9" s="18">
        <v>2</v>
      </c>
      <c r="E9" s="18"/>
      <c r="F9" s="12" t="s">
        <v>219</v>
      </c>
    </row>
    <row r="10" spans="1:10" ht="12" customHeight="1" x14ac:dyDescent="0.25">
      <c r="A10" s="144"/>
      <c r="B10" s="18"/>
      <c r="C10" s="18" t="s">
        <v>200</v>
      </c>
      <c r="D10" s="18">
        <v>3</v>
      </c>
      <c r="E10" s="18" t="s">
        <v>236</v>
      </c>
      <c r="F10" s="73" t="s">
        <v>198</v>
      </c>
    </row>
    <row r="11" spans="1:10" ht="12" customHeight="1" x14ac:dyDescent="0.25">
      <c r="A11" s="20" t="s">
        <v>201</v>
      </c>
      <c r="B11" s="15"/>
      <c r="C11" s="22"/>
      <c r="D11" s="23"/>
      <c r="E11" s="18">
        <v>790</v>
      </c>
      <c r="F11" s="73"/>
    </row>
    <row r="12" spans="1:10" ht="12" customHeight="1" thickBot="1" x14ac:dyDescent="0.3">
      <c r="A12" s="26" t="s">
        <v>230</v>
      </c>
      <c r="B12" s="27"/>
      <c r="C12" s="74"/>
      <c r="D12" s="75"/>
      <c r="E12" s="76">
        <f>E11/3</f>
        <v>263.33333333333331</v>
      </c>
      <c r="F12" s="77"/>
    </row>
    <row r="13" spans="1:10" ht="23.5" thickBot="1" x14ac:dyDescent="0.3">
      <c r="A13" s="160" t="s">
        <v>202</v>
      </c>
      <c r="B13" s="127"/>
      <c r="C13" s="127"/>
      <c r="D13" s="127"/>
      <c r="E13" s="127"/>
      <c r="F13" s="128"/>
    </row>
    <row r="14" spans="1:10" ht="12" customHeight="1" x14ac:dyDescent="0.25">
      <c r="A14" s="129">
        <v>6</v>
      </c>
      <c r="B14" s="8"/>
      <c r="C14" s="8" t="s">
        <v>200</v>
      </c>
      <c r="D14" s="8">
        <v>2472</v>
      </c>
      <c r="E14" s="8"/>
      <c r="F14" s="71"/>
    </row>
    <row r="15" spans="1:10" ht="12" customHeight="1" x14ac:dyDescent="0.25">
      <c r="A15" s="144"/>
      <c r="B15" s="18"/>
      <c r="C15" s="18" t="s">
        <v>200</v>
      </c>
      <c r="D15" s="18">
        <v>2462</v>
      </c>
      <c r="E15" s="18"/>
      <c r="F15" s="56" t="s">
        <v>170</v>
      </c>
    </row>
    <row r="16" spans="1:10" ht="12" customHeight="1" x14ac:dyDescent="0.25">
      <c r="A16" s="144"/>
      <c r="B16" s="18"/>
      <c r="C16" s="18" t="s">
        <v>200</v>
      </c>
      <c r="D16" s="18">
        <v>2446</v>
      </c>
      <c r="E16" s="18"/>
      <c r="F16" s="73" t="s">
        <v>198</v>
      </c>
    </row>
    <row r="17" spans="1:10" ht="12" customHeight="1" x14ac:dyDescent="0.25">
      <c r="A17" s="144"/>
      <c r="B17" s="18"/>
      <c r="C17" s="18" t="s">
        <v>200</v>
      </c>
      <c r="D17" s="18">
        <v>2470</v>
      </c>
      <c r="E17" s="18"/>
      <c r="F17" s="73"/>
    </row>
    <row r="18" spans="1:10" ht="12" customHeight="1" x14ac:dyDescent="0.25">
      <c r="A18" s="20" t="s">
        <v>195</v>
      </c>
      <c r="B18" s="15"/>
      <c r="C18" s="22"/>
      <c r="D18" s="23"/>
      <c r="E18" s="18">
        <v>1360</v>
      </c>
      <c r="F18" s="73"/>
    </row>
    <row r="19" spans="1:10" ht="12" customHeight="1" thickBot="1" x14ac:dyDescent="0.3">
      <c r="A19" s="26" t="s">
        <v>223</v>
      </c>
      <c r="B19" s="27"/>
      <c r="C19" s="74"/>
      <c r="D19" s="75"/>
      <c r="E19" s="76">
        <f>E18/4</f>
        <v>340</v>
      </c>
      <c r="F19" s="77"/>
    </row>
    <row r="20" spans="1:10" ht="12" customHeight="1" x14ac:dyDescent="0.25">
      <c r="A20" s="129">
        <v>7</v>
      </c>
      <c r="B20" s="8"/>
      <c r="C20" s="8" t="s">
        <v>203</v>
      </c>
      <c r="D20" s="8">
        <v>1</v>
      </c>
      <c r="E20" s="70"/>
      <c r="F20" s="71"/>
    </row>
    <row r="21" spans="1:10" ht="12" customHeight="1" x14ac:dyDescent="0.25">
      <c r="A21" s="144"/>
      <c r="B21" s="18"/>
      <c r="C21" s="18" t="s">
        <v>203</v>
      </c>
      <c r="D21" s="18">
        <v>2</v>
      </c>
      <c r="E21" s="72"/>
      <c r="F21" s="56" t="s">
        <v>204</v>
      </c>
    </row>
    <row r="22" spans="1:10" ht="12" customHeight="1" x14ac:dyDescent="0.25">
      <c r="A22" s="144"/>
      <c r="B22" s="18"/>
      <c r="C22" s="18" t="s">
        <v>203</v>
      </c>
      <c r="D22" s="18">
        <v>3</v>
      </c>
      <c r="E22" s="72"/>
      <c r="F22" s="73" t="s">
        <v>198</v>
      </c>
    </row>
    <row r="23" spans="1:10" ht="12" customHeight="1" x14ac:dyDescent="0.25">
      <c r="A23" s="79" t="s">
        <v>153</v>
      </c>
      <c r="B23" s="15"/>
      <c r="C23" s="22"/>
      <c r="D23" s="23"/>
      <c r="E23" s="18">
        <v>1180</v>
      </c>
      <c r="F23" s="73"/>
    </row>
    <row r="24" spans="1:10" ht="12" customHeight="1" thickBot="1" x14ac:dyDescent="0.3">
      <c r="A24" s="26" t="s">
        <v>231</v>
      </c>
      <c r="B24" s="80"/>
      <c r="C24" s="74"/>
      <c r="D24" s="75"/>
      <c r="E24" s="76">
        <f>E23/3</f>
        <v>393.33333333333331</v>
      </c>
      <c r="F24" s="77"/>
    </row>
    <row r="25" spans="1:10" ht="12" customHeight="1" x14ac:dyDescent="0.25">
      <c r="A25" s="129">
        <v>8</v>
      </c>
      <c r="B25" s="8"/>
      <c r="C25" s="8" t="s">
        <v>203</v>
      </c>
      <c r="D25" s="8">
        <v>4</v>
      </c>
      <c r="E25" s="70"/>
      <c r="F25" s="71"/>
    </row>
    <row r="26" spans="1:10" ht="12" customHeight="1" x14ac:dyDescent="0.25">
      <c r="A26" s="144"/>
      <c r="B26" s="18"/>
      <c r="C26" s="18" t="s">
        <v>203</v>
      </c>
      <c r="D26" s="18">
        <v>5</v>
      </c>
      <c r="E26" s="72"/>
      <c r="F26" s="56" t="s">
        <v>204</v>
      </c>
    </row>
    <row r="27" spans="1:10" ht="12" customHeight="1" x14ac:dyDescent="0.25">
      <c r="A27" s="144"/>
      <c r="B27" s="18"/>
      <c r="C27" s="18" t="s">
        <v>203</v>
      </c>
      <c r="D27" s="18">
        <v>6</v>
      </c>
      <c r="E27" s="72"/>
      <c r="F27" s="73" t="s">
        <v>198</v>
      </c>
    </row>
    <row r="28" spans="1:10" ht="12" customHeight="1" x14ac:dyDescent="0.25">
      <c r="A28" s="79" t="s">
        <v>153</v>
      </c>
      <c r="B28" s="81"/>
      <c r="C28" s="22"/>
      <c r="D28" s="23"/>
      <c r="E28" s="18">
        <v>1080</v>
      </c>
      <c r="F28" s="73"/>
    </row>
    <row r="29" spans="1:10" ht="12" customHeight="1" thickBot="1" x14ac:dyDescent="0.3">
      <c r="A29" s="26" t="s">
        <v>237</v>
      </c>
      <c r="B29" s="80"/>
      <c r="C29" s="74"/>
      <c r="D29" s="75"/>
      <c r="E29" s="76">
        <f>E28/3</f>
        <v>360</v>
      </c>
      <c r="F29" s="77"/>
    </row>
    <row r="30" spans="1:10" ht="100.5" customHeight="1" x14ac:dyDescent="0.25">
      <c r="A30" s="1"/>
      <c r="B30" s="1"/>
      <c r="C30" s="1"/>
      <c r="D30" s="1"/>
      <c r="E30" s="1"/>
      <c r="F30" s="1"/>
      <c r="J30" s="1"/>
    </row>
    <row r="31" spans="1:10" ht="23" x14ac:dyDescent="0.5">
      <c r="A31" s="145" t="s">
        <v>0</v>
      </c>
      <c r="B31" s="138"/>
      <c r="C31" s="138"/>
      <c r="D31" s="138"/>
      <c r="E31" s="138"/>
      <c r="F31" s="138"/>
      <c r="G31" s="67"/>
      <c r="H31" s="67"/>
      <c r="I31" s="67"/>
      <c r="J31" s="67"/>
    </row>
    <row r="32" spans="1:10" ht="23.25" customHeight="1" x14ac:dyDescent="0.5">
      <c r="A32" s="145" t="s">
        <v>212</v>
      </c>
      <c r="B32" s="138"/>
      <c r="C32" s="138"/>
      <c r="D32" s="138"/>
      <c r="E32" s="138"/>
      <c r="F32" s="138"/>
      <c r="G32" s="67"/>
      <c r="H32" s="67"/>
      <c r="I32" s="67"/>
      <c r="J32" s="67"/>
    </row>
    <row r="33" spans="1:6" ht="25.5" thickBot="1" x14ac:dyDescent="0.3">
      <c r="A33" s="158" t="s">
        <v>188</v>
      </c>
      <c r="B33" s="154"/>
      <c r="C33" s="154"/>
      <c r="D33" s="154"/>
      <c r="E33" s="154"/>
      <c r="F33" s="154"/>
    </row>
    <row r="34" spans="1:6" ht="36" customHeight="1" thickBot="1" x14ac:dyDescent="0.3">
      <c r="A34" s="159" t="s">
        <v>115</v>
      </c>
      <c r="B34" s="127"/>
      <c r="C34" s="127"/>
      <c r="D34" s="127"/>
      <c r="E34" s="127"/>
      <c r="F34" s="128"/>
    </row>
    <row r="35" spans="1:6" ht="12.75" customHeight="1" thickBot="1" x14ac:dyDescent="0.3">
      <c r="A35" s="68" t="s">
        <v>5</v>
      </c>
      <c r="B35" s="38" t="s">
        <v>11</v>
      </c>
      <c r="C35" s="38" t="s">
        <v>189</v>
      </c>
      <c r="D35" s="38" t="s">
        <v>6</v>
      </c>
      <c r="E35" s="39" t="s">
        <v>190</v>
      </c>
      <c r="F35" s="69" t="s">
        <v>12</v>
      </c>
    </row>
    <row r="36" spans="1:6" ht="23.5" thickBot="1" x14ac:dyDescent="0.3">
      <c r="A36" s="160" t="s">
        <v>191</v>
      </c>
      <c r="B36" s="127"/>
      <c r="C36" s="127"/>
      <c r="D36" s="127"/>
      <c r="E36" s="127"/>
      <c r="F36" s="128"/>
    </row>
    <row r="37" spans="1:6" ht="12" customHeight="1" x14ac:dyDescent="0.25">
      <c r="A37" s="129">
        <v>9</v>
      </c>
      <c r="B37" s="8">
        <v>40</v>
      </c>
      <c r="C37" s="8" t="s">
        <v>192</v>
      </c>
      <c r="D37" s="8">
        <v>88</v>
      </c>
      <c r="E37" s="70"/>
      <c r="F37" s="71"/>
    </row>
    <row r="38" spans="1:6" ht="12" customHeight="1" x14ac:dyDescent="0.25">
      <c r="A38" s="144"/>
      <c r="B38" s="18">
        <v>36</v>
      </c>
      <c r="C38" s="18" t="s">
        <v>192</v>
      </c>
      <c r="D38" s="18">
        <v>99</v>
      </c>
      <c r="E38" s="72"/>
      <c r="F38" s="56" t="s">
        <v>193</v>
      </c>
    </row>
    <row r="39" spans="1:6" ht="12" customHeight="1" x14ac:dyDescent="0.25">
      <c r="A39" s="144"/>
      <c r="B39" s="124">
        <v>38.5</v>
      </c>
      <c r="C39" s="18" t="s">
        <v>192</v>
      </c>
      <c r="D39" s="18">
        <v>100</v>
      </c>
      <c r="E39" s="72"/>
      <c r="F39" s="73" t="s">
        <v>194</v>
      </c>
    </row>
    <row r="40" spans="1:6" ht="12" customHeight="1" x14ac:dyDescent="0.25">
      <c r="A40" s="20" t="s">
        <v>195</v>
      </c>
      <c r="B40" s="15"/>
      <c r="C40" s="22"/>
      <c r="D40" s="23"/>
      <c r="E40" s="18">
        <v>1970</v>
      </c>
      <c r="F40" s="73"/>
    </row>
    <row r="41" spans="1:6" ht="12" customHeight="1" thickBot="1" x14ac:dyDescent="0.3">
      <c r="A41" s="26" t="s">
        <v>238</v>
      </c>
      <c r="B41" s="27"/>
      <c r="C41" s="74"/>
      <c r="D41" s="75"/>
      <c r="E41" s="76">
        <f>E40/3</f>
        <v>656.66666666666663</v>
      </c>
      <c r="F41" s="77"/>
    </row>
    <row r="42" spans="1:6" ht="12" customHeight="1" x14ac:dyDescent="0.25">
      <c r="A42" s="129">
        <v>10</v>
      </c>
      <c r="B42" s="8">
        <v>36</v>
      </c>
      <c r="C42" s="8" t="s">
        <v>192</v>
      </c>
      <c r="D42" s="8">
        <v>280</v>
      </c>
      <c r="E42" s="70"/>
      <c r="F42" s="71"/>
    </row>
    <row r="43" spans="1:6" ht="12" customHeight="1" x14ac:dyDescent="0.25">
      <c r="A43" s="144"/>
      <c r="B43" s="18">
        <v>39</v>
      </c>
      <c r="C43" s="18" t="s">
        <v>213</v>
      </c>
      <c r="D43" s="18">
        <v>278</v>
      </c>
      <c r="E43" s="72"/>
      <c r="F43" s="56" t="s">
        <v>196</v>
      </c>
    </row>
    <row r="44" spans="1:6" ht="12" customHeight="1" x14ac:dyDescent="0.25">
      <c r="A44" s="144"/>
      <c r="B44" s="124">
        <v>39.5</v>
      </c>
      <c r="C44" s="18" t="s">
        <v>192</v>
      </c>
      <c r="D44" s="18">
        <v>279</v>
      </c>
      <c r="E44" s="18">
        <v>1780</v>
      </c>
      <c r="F44" s="73" t="s">
        <v>197</v>
      </c>
    </row>
    <row r="45" spans="1:6" ht="12" customHeight="1" x14ac:dyDescent="0.25">
      <c r="A45" s="20" t="s">
        <v>195</v>
      </c>
      <c r="B45" s="15"/>
      <c r="C45" s="22"/>
      <c r="D45" s="23"/>
      <c r="E45" s="125">
        <f>E44/3</f>
        <v>593.33333333333337</v>
      </c>
      <c r="F45" s="73"/>
    </row>
    <row r="46" spans="1:6" ht="12" customHeight="1" thickBot="1" x14ac:dyDescent="0.3">
      <c r="A46" s="26" t="s">
        <v>235</v>
      </c>
      <c r="B46" s="27"/>
      <c r="C46" s="74"/>
      <c r="D46" s="75"/>
      <c r="E46" s="76"/>
      <c r="F46" s="77"/>
    </row>
    <row r="47" spans="1:6" ht="12" customHeight="1" x14ac:dyDescent="0.25">
      <c r="A47" s="129">
        <v>12</v>
      </c>
      <c r="B47" s="11">
        <v>37.5</v>
      </c>
      <c r="C47" s="8" t="s">
        <v>192</v>
      </c>
      <c r="D47" s="8">
        <v>2164</v>
      </c>
      <c r="E47" s="70"/>
      <c r="F47" s="71"/>
    </row>
    <row r="48" spans="1:6" ht="12" customHeight="1" x14ac:dyDescent="0.25">
      <c r="A48" s="144"/>
      <c r="B48" s="124">
        <v>39</v>
      </c>
      <c r="C48" s="18" t="s">
        <v>192</v>
      </c>
      <c r="D48" s="18">
        <v>2170</v>
      </c>
      <c r="E48" s="72"/>
      <c r="F48" s="56" t="s">
        <v>170</v>
      </c>
    </row>
    <row r="49" spans="1:6" ht="12" customHeight="1" x14ac:dyDescent="0.25">
      <c r="A49" s="144"/>
      <c r="B49" s="124">
        <v>36</v>
      </c>
      <c r="C49" s="18" t="s">
        <v>192</v>
      </c>
      <c r="D49" s="18">
        <v>2173</v>
      </c>
      <c r="E49" s="72"/>
      <c r="F49" s="73" t="s">
        <v>198</v>
      </c>
    </row>
    <row r="50" spans="1:6" ht="12" customHeight="1" x14ac:dyDescent="0.25">
      <c r="A50" s="78"/>
      <c r="B50" s="124">
        <v>36</v>
      </c>
      <c r="C50" s="18" t="s">
        <v>192</v>
      </c>
      <c r="D50" s="18">
        <v>2203</v>
      </c>
      <c r="E50" s="72"/>
      <c r="F50" s="73"/>
    </row>
    <row r="51" spans="1:6" ht="12" customHeight="1" x14ac:dyDescent="0.25">
      <c r="A51" s="20" t="s">
        <v>195</v>
      </c>
      <c r="B51" s="15"/>
      <c r="C51" s="22"/>
      <c r="D51" s="23"/>
      <c r="E51" s="18">
        <v>2680</v>
      </c>
      <c r="F51" s="73"/>
    </row>
    <row r="52" spans="1:6" ht="12" customHeight="1" thickBot="1" x14ac:dyDescent="0.3">
      <c r="A52" s="26" t="s">
        <v>231</v>
      </c>
      <c r="B52" s="27"/>
      <c r="C52" s="74"/>
      <c r="D52" s="75"/>
      <c r="E52" s="76">
        <f>E51/4</f>
        <v>670</v>
      </c>
      <c r="F52" s="77"/>
    </row>
    <row r="53" spans="1:6" s="123" customFormat="1" ht="12" customHeight="1" x14ac:dyDescent="0.25">
      <c r="A53" s="129">
        <v>3</v>
      </c>
      <c r="B53" s="8">
        <v>35</v>
      </c>
      <c r="C53" s="8" t="s">
        <v>192</v>
      </c>
      <c r="D53" s="8">
        <v>1911</v>
      </c>
      <c r="E53" s="70"/>
      <c r="F53" s="71"/>
    </row>
    <row r="54" spans="1:6" s="123" customFormat="1" ht="12" customHeight="1" x14ac:dyDescent="0.25">
      <c r="A54" s="144"/>
      <c r="B54" s="18">
        <v>38</v>
      </c>
      <c r="C54" s="18" t="s">
        <v>192</v>
      </c>
      <c r="D54" s="18">
        <v>1941</v>
      </c>
      <c r="E54" s="72"/>
      <c r="F54" s="56" t="s">
        <v>220</v>
      </c>
    </row>
    <row r="55" spans="1:6" s="123" customFormat="1" ht="12" customHeight="1" x14ac:dyDescent="0.25">
      <c r="A55" s="144"/>
      <c r="B55" s="18"/>
      <c r="C55" s="18"/>
      <c r="D55" s="18"/>
      <c r="E55" s="72"/>
      <c r="F55" s="73" t="s">
        <v>198</v>
      </c>
    </row>
    <row r="56" spans="1:6" s="123" customFormat="1" ht="12" customHeight="1" x14ac:dyDescent="0.25">
      <c r="A56" s="20" t="s">
        <v>195</v>
      </c>
      <c r="B56" s="15"/>
      <c r="C56" s="22"/>
      <c r="D56" s="23"/>
      <c r="E56" s="18">
        <v>1140</v>
      </c>
      <c r="F56" s="73"/>
    </row>
    <row r="57" spans="1:6" s="123" customFormat="1" ht="12" customHeight="1" thickBot="1" x14ac:dyDescent="0.3">
      <c r="A57" s="26" t="s">
        <v>239</v>
      </c>
      <c r="B57" s="27"/>
      <c r="C57" s="74"/>
      <c r="D57" s="75"/>
      <c r="E57" s="76">
        <f>E56/2</f>
        <v>570</v>
      </c>
      <c r="F57" s="77"/>
    </row>
    <row r="58" spans="1:6" ht="12.75" customHeight="1" x14ac:dyDescent="0.25"/>
    <row r="59" spans="1:6" ht="12.75" customHeight="1" x14ac:dyDescent="0.25"/>
    <row r="60" spans="1:6" ht="12.75" customHeight="1" x14ac:dyDescent="0.25"/>
    <row r="61" spans="1:6" ht="12.75" customHeight="1" x14ac:dyDescent="0.25"/>
    <row r="62" spans="1:6" ht="12.75" customHeight="1" x14ac:dyDescent="0.25"/>
    <row r="63" spans="1:6" ht="12.75" customHeight="1" x14ac:dyDescent="0.25"/>
    <row r="64" spans="1:6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</sheetData>
  <mergeCells count="19">
    <mergeCell ref="A8:A10"/>
    <mergeCell ref="A13:F13"/>
    <mergeCell ref="A47:A49"/>
    <mergeCell ref="A2:F2"/>
    <mergeCell ref="A3:F3"/>
    <mergeCell ref="A4:F4"/>
    <mergeCell ref="A5:F5"/>
    <mergeCell ref="A7:F7"/>
    <mergeCell ref="A14:A17"/>
    <mergeCell ref="A20:A22"/>
    <mergeCell ref="A25:A27"/>
    <mergeCell ref="A37:A39"/>
    <mergeCell ref="A42:A44"/>
    <mergeCell ref="A53:A55"/>
    <mergeCell ref="A31:F31"/>
    <mergeCell ref="A32:F32"/>
    <mergeCell ref="A33:F33"/>
    <mergeCell ref="A34:F34"/>
    <mergeCell ref="A36:F36"/>
  </mergeCells>
  <printOptions horizontalCentered="1"/>
  <pageMargins left="0.11811023622047245" right="0.11811023622047245" top="0" bottom="0" header="0" footer="0"/>
  <pageSetup paperSize="9" orientation="landscape" r:id="rId1"/>
  <rowBreaks count="1" manualBreakCount="1">
    <brk id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PPI</vt:lpstr>
      <vt:lpstr>PPL</vt:lpstr>
      <vt:lpstr>PC</vt:lpstr>
      <vt:lpstr>PPI!Área_de_impresión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Shorthorn</dc:creator>
  <cp:lastModifiedBy>LENOVO</cp:lastModifiedBy>
  <cp:lastPrinted>2023-09-14T18:40:37Z</cp:lastPrinted>
  <dcterms:created xsi:type="dcterms:W3CDTF">2009-08-20T14:33:21Z</dcterms:created>
  <dcterms:modified xsi:type="dcterms:W3CDTF">2023-09-19T14:17:09Z</dcterms:modified>
</cp:coreProperties>
</file>